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TÉ" sheetId="1" r:id="rId1"/>
    <sheet name="termékek leírása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<sst xmlns="http://schemas.openxmlformats.org/spreadsheetml/2006/main" count="563" uniqueCount="386">
  <si>
    <t>Termékkód</t>
  </si>
  <si>
    <t>B_1_1_1</t>
  </si>
  <si>
    <t>B_1_1_2</t>
  </si>
  <si>
    <t>B_1_1_3</t>
  </si>
  <si>
    <t>B_1_1_4</t>
  </si>
  <si>
    <t>B_1_1_5</t>
  </si>
  <si>
    <t>B_1_1_6</t>
  </si>
  <si>
    <t>B_1_1_7</t>
  </si>
  <si>
    <t>B_1_1_99</t>
  </si>
  <si>
    <t>B_1_2_1</t>
  </si>
  <si>
    <t>B_1_2_2</t>
  </si>
  <si>
    <t>B_1_3</t>
  </si>
  <si>
    <t>B_1_4</t>
  </si>
  <si>
    <t>B_1_5</t>
  </si>
  <si>
    <t>B_1_6_1</t>
  </si>
  <si>
    <t>B_1_6_2</t>
  </si>
  <si>
    <t>B_1_6_3</t>
  </si>
  <si>
    <t>B_1_6_4</t>
  </si>
  <si>
    <t>B_1_6_5</t>
  </si>
  <si>
    <t>B_1_6_6</t>
  </si>
  <si>
    <t>B_1_6_7</t>
  </si>
  <si>
    <t>B_1_6_8</t>
  </si>
  <si>
    <t>B_1_6_9</t>
  </si>
  <si>
    <t>B_1_6_10</t>
  </si>
  <si>
    <t>B_1_6_11</t>
  </si>
  <si>
    <t>B_1_6_12</t>
  </si>
  <si>
    <t>B_1_6_99</t>
  </si>
  <si>
    <t>B_1_7_1_1</t>
  </si>
  <si>
    <t>B_1_7_1_2</t>
  </si>
  <si>
    <t>B_1_7_2</t>
  </si>
  <si>
    <t>B_1_8_1</t>
  </si>
  <si>
    <t>B_1_8_2</t>
  </si>
  <si>
    <t>B_1_9_1</t>
  </si>
  <si>
    <t>B_1_9_2_1</t>
  </si>
  <si>
    <t>B_1_9_2_2</t>
  </si>
  <si>
    <t>B_1_9_2_99</t>
  </si>
  <si>
    <t>B_1_10</t>
  </si>
  <si>
    <t>B_1_11</t>
  </si>
  <si>
    <t>B_1_12_1</t>
  </si>
  <si>
    <t>B_3_1</t>
  </si>
  <si>
    <t>B_3_2</t>
  </si>
  <si>
    <t>B_4_1_1_1</t>
  </si>
  <si>
    <t>B_4_1_1_2</t>
  </si>
  <si>
    <t>B_4_1_2</t>
  </si>
  <si>
    <t>B_4_1_3</t>
  </si>
  <si>
    <t>B_4_4_1</t>
  </si>
  <si>
    <t>B_4_4_2</t>
  </si>
  <si>
    <t>B_4_4_3</t>
  </si>
  <si>
    <t>B_4_5</t>
  </si>
  <si>
    <t>B_4_6</t>
  </si>
  <si>
    <t>B_4_6_1</t>
  </si>
  <si>
    <t>B_4_6_2</t>
  </si>
  <si>
    <t>B_4_7</t>
  </si>
  <si>
    <t>B_6_1</t>
  </si>
  <si>
    <t>C_1</t>
  </si>
  <si>
    <t>C_2_1</t>
  </si>
  <si>
    <t>C_2_2</t>
  </si>
  <si>
    <t>C_2_3</t>
  </si>
  <si>
    <t>C_2_4</t>
  </si>
  <si>
    <t>C_2_5</t>
  </si>
  <si>
    <t>C_2_6</t>
  </si>
  <si>
    <t>C_2_99</t>
  </si>
  <si>
    <t>C_3_1_1</t>
  </si>
  <si>
    <t>C_3_1_99</t>
  </si>
  <si>
    <t>C_3_2_1</t>
  </si>
  <si>
    <t>C_3_2_99</t>
  </si>
  <si>
    <t>C_4_1</t>
  </si>
  <si>
    <t>C_4_2</t>
  </si>
  <si>
    <t>C_4_99</t>
  </si>
  <si>
    <t>C_5_1</t>
  </si>
  <si>
    <t>C_5_2</t>
  </si>
  <si>
    <t>C_5_3</t>
  </si>
  <si>
    <t>C_5_3_1</t>
  </si>
  <si>
    <t>C_5_3_2</t>
  </si>
  <si>
    <t>C_5_3_3</t>
  </si>
  <si>
    <t>C_5_3_4</t>
  </si>
  <si>
    <t>C_5_3_99</t>
  </si>
  <si>
    <t>C_6</t>
  </si>
  <si>
    <t>C_7</t>
  </si>
  <si>
    <t>C_8</t>
  </si>
  <si>
    <t>C_9</t>
  </si>
  <si>
    <t>C_10</t>
  </si>
  <si>
    <t>C_11</t>
  </si>
  <si>
    <t>C_12</t>
  </si>
  <si>
    <t>C_13</t>
  </si>
  <si>
    <t>C_14</t>
  </si>
  <si>
    <t>C_15</t>
  </si>
  <si>
    <t>C_16</t>
  </si>
  <si>
    <t>C_17</t>
  </si>
  <si>
    <t>Termék megnevezése</t>
  </si>
  <si>
    <t>Közönséges búza és tönköly</t>
  </si>
  <si>
    <t>Durumbúza</t>
  </si>
  <si>
    <t>Rozs</t>
  </si>
  <si>
    <t>Árpa</t>
  </si>
  <si>
    <t>Zab</t>
  </si>
  <si>
    <t>Szemes kukorica</t>
  </si>
  <si>
    <t>Rizs</t>
  </si>
  <si>
    <t>Egyéb gabonafélék</t>
  </si>
  <si>
    <t>Száraz hüvelyesek: borsó, lóbab és édes csillagfürt</t>
  </si>
  <si>
    <t>Száraz hüvelyesek: borsón, lóbabon és édes csillagfürtön kívül</t>
  </si>
  <si>
    <t>Burgonya</t>
  </si>
  <si>
    <t>Cukorrépa</t>
  </si>
  <si>
    <t>Takarmánygyökerek- és káposzták</t>
  </si>
  <si>
    <t>Dohány</t>
  </si>
  <si>
    <t>Komló</t>
  </si>
  <si>
    <t>Gyapot</t>
  </si>
  <si>
    <t>Káposztarepce és réparepce</t>
  </si>
  <si>
    <t>Napraforgó</t>
  </si>
  <si>
    <t>Szója</t>
  </si>
  <si>
    <t>Olajlen</t>
  </si>
  <si>
    <t>Egyéb olajos magvú növények</t>
  </si>
  <si>
    <t>Rostlen</t>
  </si>
  <si>
    <t>Rostkender</t>
  </si>
  <si>
    <t>Egyéb rostnövények</t>
  </si>
  <si>
    <t>Illóolaj-, gyógy- és fűszernövények</t>
  </si>
  <si>
    <t>Egyéb, máshová nem sorolt ipari növények</t>
  </si>
  <si>
    <t>Friss zöldségfélék, dinnye, szamóca - szabadföldi és alacsony (nem járható) takarás alatt, szántóföldi vetésforgóban</t>
  </si>
  <si>
    <t>Friss zöldségfélék, dinnye, szamóca - szabadföldi és alacsony (nem járható) takarás alatt, kertészeti vetésforgóban</t>
  </si>
  <si>
    <t>Friss zöldségfélék, dinnye, szamóca - járható takarás (üvegház, fóliasátor) alatt</t>
  </si>
  <si>
    <t>Virágok és dísznövények - szabadföldi és alacsony (nem járható) takarás alatt</t>
  </si>
  <si>
    <t>Virágok és dísznövények - járható takarás (üvegház, fóliasátor) alatt</t>
  </si>
  <si>
    <t>Takarmánynövények, időszaki gyep</t>
  </si>
  <si>
    <t>Takarmánynövények, egyéb zöldtakarmányok, silókukorica</t>
  </si>
  <si>
    <t>Takarmánynövények, egyéb zöldtakarmányok, pillangósok</t>
  </si>
  <si>
    <t>Takarmánynövények, egyéb zöldtakarmányok silókukoricán kívül</t>
  </si>
  <si>
    <t>Szántóföldi szaporítóanyagok, magvak és palánták</t>
  </si>
  <si>
    <t>Egyéb szántóföldi növények</t>
  </si>
  <si>
    <t>Parlag, ugar támogatás nélkül</t>
  </si>
  <si>
    <t>Állandó gyep, legelő és rét külterjes legelőt kivéve</t>
  </si>
  <si>
    <t>Állandó gyep, külterjes legelő</t>
  </si>
  <si>
    <t>Gyümölcsültetvények, mérsékelt égövi</t>
  </si>
  <si>
    <t>Gyümölcsültetvények, szubtrópusi</t>
  </si>
  <si>
    <t>Bogyós gyümölcsök</t>
  </si>
  <si>
    <t>Héjasok</t>
  </si>
  <si>
    <t>Minőségi borszőlő ültetvények</t>
  </si>
  <si>
    <t>Egyéb borszőlő ültetvények</t>
  </si>
  <si>
    <t>Csemegeszőlő ültetvények</t>
  </si>
  <si>
    <t>Faiskolák</t>
  </si>
  <si>
    <t>Egyéb ültetvények</t>
  </si>
  <si>
    <t>Karácsonyfa</t>
  </si>
  <si>
    <t>Egyéb karácsonyfán kívüli ültetvények</t>
  </si>
  <si>
    <t>Járható takarás (üvegház, fóliasátor) alatti ültetvények</t>
  </si>
  <si>
    <t>Gomba</t>
  </si>
  <si>
    <t>Lófélék</t>
  </si>
  <si>
    <t>Egy évesnél fiatalabb szarvasmarha összesen</t>
  </si>
  <si>
    <t>Egy és két év közötti szarvasmarha, hímivarú</t>
  </si>
  <si>
    <t>Egy és két év közötti szarvasmarha, nőivarú</t>
  </si>
  <si>
    <t>Kétéves és idősebb szarvasmarha, hímivarú</t>
  </si>
  <si>
    <t>Kétéves és idősebb szarvasmarha, üsző</t>
  </si>
  <si>
    <t>Tejhasznú tehén</t>
  </si>
  <si>
    <t>Kétéves és idősebb szarvasmarha, egyéb tehén</t>
  </si>
  <si>
    <t>Juh, nőivarú tenyészállat (anyajuh)</t>
  </si>
  <si>
    <t>Juh, egyéb</t>
  </si>
  <si>
    <t>Kecske, nőivarú tenyészállat (anyakecske)</t>
  </si>
  <si>
    <t>Kecske, egyéb</t>
  </si>
  <si>
    <t>Sertés, malacok 20 kg alatt</t>
  </si>
  <si>
    <t>Sertés, tenyészkoca 50 kg felett</t>
  </si>
  <si>
    <t>Sertés, egyéb</t>
  </si>
  <si>
    <t>Pecsenyecsirke</t>
  </si>
  <si>
    <t>Tojótyúk</t>
  </si>
  <si>
    <t>Egyéb baromfi</t>
  </si>
  <si>
    <t>Pulyka</t>
  </si>
  <si>
    <t>Kacsa</t>
  </si>
  <si>
    <t>Liba</t>
  </si>
  <si>
    <t>Strucc</t>
  </si>
  <si>
    <t>Baromfi, egyéb</t>
  </si>
  <si>
    <t>Nyúl, nőivarú tenyészállat (anyanyúl)</t>
  </si>
  <si>
    <t xml:space="preserve">Méhcsaládok </t>
  </si>
  <si>
    <t>Naposcsibe</t>
  </si>
  <si>
    <t>Előnevelt csirke</t>
  </si>
  <si>
    <t>Fácán</t>
  </si>
  <si>
    <t>Fogoly</t>
  </si>
  <si>
    <t>Emu</t>
  </si>
  <si>
    <t>Csincsilla, nőivarú tenyészállat</t>
  </si>
  <si>
    <t>Dámszarvas</t>
  </si>
  <si>
    <t>Gímszarvas</t>
  </si>
  <si>
    <t>Muflon</t>
  </si>
  <si>
    <t>Vaddisznó</t>
  </si>
  <si>
    <t>Standard Termelési Érték (Ft/ha/db)</t>
  </si>
  <si>
    <t>Mennyiség</t>
  </si>
  <si>
    <t>Mérték-egység</t>
  </si>
  <si>
    <t>ha</t>
  </si>
  <si>
    <t xml:space="preserve"> m²</t>
  </si>
  <si>
    <t>db</t>
  </si>
  <si>
    <t>kaptár</t>
  </si>
  <si>
    <r>
      <t xml:space="preserve">STÉ </t>
    </r>
    <r>
      <rPr>
        <sz val="14"/>
        <rFont val="Calibri"/>
        <family val="2"/>
      </rPr>
      <t>€</t>
    </r>
  </si>
  <si>
    <t>2020 éves átlag</t>
  </si>
  <si>
    <t>STÉ Összesen:</t>
  </si>
  <si>
    <t>Az állat létszámnál a 2020-as teljes év átlagos állományi létszámát írja be.</t>
  </si>
  <si>
    <t>Megnevezés</t>
  </si>
  <si>
    <r>
      <rPr>
        <sz val="8"/>
        <rFont val="Arial"/>
        <family val="2"/>
      </rPr>
      <t>Mérték- egység</t>
    </r>
  </si>
  <si>
    <r>
      <rPr>
        <sz val="8"/>
        <rFont val="Arial"/>
        <family val="2"/>
      </rPr>
      <t>Tartalom EU</t>
    </r>
  </si>
  <si>
    <r>
      <rPr>
        <sz val="8"/>
        <rFont val="Arial"/>
        <family val="2"/>
      </rPr>
      <t>Közönséges búza és tönköly</t>
    </r>
  </si>
  <si>
    <r>
      <rPr>
        <sz val="8"/>
        <rFont val="Arial"/>
        <family val="2"/>
      </rPr>
      <t>ha</t>
    </r>
  </si>
  <si>
    <r>
      <rPr>
        <sz val="8"/>
        <rFont val="Arial"/>
        <family val="2"/>
      </rPr>
      <t>búza (durum nélkül): Triticum aestivum, T. spelta, T. monococcum</t>
    </r>
  </si>
  <si>
    <r>
      <rPr>
        <sz val="8"/>
        <rFont val="Arial"/>
        <family val="2"/>
      </rPr>
      <t>szemesterménynek (vetőmaggal együtt), de zölden takarmánynak betakarított nélkül</t>
    </r>
  </si>
  <si>
    <r>
      <rPr>
        <sz val="8"/>
        <rFont val="Arial"/>
        <family val="2"/>
      </rPr>
      <t>Durum búza</t>
    </r>
  </si>
  <si>
    <r>
      <rPr>
        <sz val="8"/>
        <rFont val="Arial"/>
        <family val="2"/>
      </rPr>
      <t>durum búza</t>
    </r>
  </si>
  <si>
    <r>
      <rPr>
        <sz val="8"/>
        <rFont val="Arial"/>
        <family val="2"/>
      </rPr>
      <t>Rozs</t>
    </r>
  </si>
  <si>
    <r>
      <rPr>
        <sz val="8"/>
        <rFont val="Arial"/>
        <family val="2"/>
      </rPr>
      <t>rozs, kétszeres</t>
    </r>
  </si>
  <si>
    <r>
      <rPr>
        <sz val="8"/>
        <rFont val="Arial"/>
        <family val="2"/>
      </rPr>
      <t>Árpa</t>
    </r>
  </si>
  <si>
    <r>
      <rPr>
        <sz val="8"/>
        <rFont val="Arial"/>
        <family val="2"/>
      </rPr>
      <t>őszi árpa; tavaszi árpa</t>
    </r>
  </si>
  <si>
    <r>
      <rPr>
        <sz val="8"/>
        <rFont val="Arial"/>
        <family val="2"/>
      </rPr>
      <t>Zab</t>
    </r>
  </si>
  <si>
    <r>
      <rPr>
        <sz val="8"/>
        <rFont val="Arial"/>
        <family val="2"/>
      </rPr>
      <t>zab</t>
    </r>
  </si>
  <si>
    <r>
      <rPr>
        <sz val="8"/>
        <rFont val="Arial"/>
        <family val="2"/>
      </rPr>
      <t>Szemeskukorica</t>
    </r>
  </si>
  <si>
    <r>
      <rPr>
        <sz val="8"/>
        <rFont val="Arial"/>
        <family val="2"/>
      </rPr>
      <t>kukorica (hibrid-vetőmag nélkül); hibridkukorica-vetőmag</t>
    </r>
  </si>
  <si>
    <r>
      <rPr>
        <sz val="8"/>
        <rFont val="Arial"/>
        <family val="2"/>
      </rPr>
      <t>Rizs</t>
    </r>
  </si>
  <si>
    <r>
      <rPr>
        <sz val="8"/>
        <rFont val="Arial"/>
        <family val="2"/>
      </rPr>
      <t>rizs</t>
    </r>
  </si>
  <si>
    <r>
      <rPr>
        <sz val="8"/>
        <rFont val="Arial"/>
        <family val="2"/>
      </rPr>
      <t>Egyéb gabonafélék</t>
    </r>
  </si>
  <si>
    <r>
      <rPr>
        <sz val="8"/>
        <rFont val="Arial"/>
        <family val="2"/>
      </rPr>
      <t>tritikále; köles; hajdina (pohánka); cirok (mag); kanárimag (kanáriköles, fénymag); indián rizs</t>
    </r>
  </si>
  <si>
    <r>
      <rPr>
        <sz val="8"/>
        <rFont val="Arial"/>
        <family val="2"/>
      </rPr>
      <t>Száraz hüvelyesek, összesen</t>
    </r>
  </si>
  <si>
    <r>
      <rPr>
        <sz val="8"/>
        <rFont val="Arial"/>
        <family val="2"/>
      </rPr>
      <t>bab (száraz); borsó (étkezési és takarmány - együtt); lencse; lóbab; csicseriborsó; szegletes lednek (szeges borsó); homoki bab; csillagfürt; csillagfürtmag</t>
    </r>
  </si>
  <si>
    <r>
      <rPr>
        <sz val="8"/>
        <rFont val="Arial"/>
        <family val="2"/>
      </rPr>
      <t>fehérjetartalma miatt termelt növények, száraz szemesként  betakarítva (vetőmagot és a száraz hüvelyes-gabona magkeveréket is tartalmazza)</t>
    </r>
  </si>
  <si>
    <r>
      <rPr>
        <sz val="8"/>
        <rFont val="Arial"/>
        <family val="2"/>
      </rPr>
      <t>Száraz hüvelyesek: borsó, száraz bab, csillagfürt</t>
    </r>
  </si>
  <si>
    <r>
      <rPr>
        <sz val="8"/>
        <rFont val="Arial"/>
        <family val="2"/>
      </rPr>
      <t>szárazborsó, szárazbab (lóbab); édes csillagfürt (Pisum sativum, Vicia faba, Lupionus ssp.)</t>
    </r>
  </si>
  <si>
    <r>
      <rPr>
        <sz val="8"/>
        <rFont val="Arial"/>
        <family val="2"/>
      </rPr>
      <t>Száraz hüvelyesek: lencse, csicseri borsó, bükkönyfélék</t>
    </r>
  </si>
  <si>
    <r>
      <rPr>
        <sz val="8"/>
        <rFont val="Arial"/>
        <family val="2"/>
      </rPr>
      <t>lencse, csicseri borsó, bükkönyfélék (Lens culinaris, Cicer aretinum, Vicia pannonica, Vicia varia)</t>
    </r>
  </si>
  <si>
    <r>
      <rPr>
        <sz val="8"/>
        <rFont val="Arial"/>
        <family val="2"/>
      </rPr>
      <t>Száraz hüvelyesek, egyéb</t>
    </r>
  </si>
  <si>
    <r>
      <rPr>
        <sz val="8"/>
        <rFont val="Arial"/>
        <family val="2"/>
      </rPr>
      <t>szegletes lednek, homoki bab (Lathyrus sativus, Vigna sinensis)</t>
    </r>
  </si>
  <si>
    <r>
      <rPr>
        <sz val="8"/>
        <rFont val="Arial"/>
        <family val="2"/>
      </rPr>
      <t>Burgonya</t>
    </r>
  </si>
  <si>
    <r>
      <rPr>
        <sz val="8"/>
        <rFont val="Arial"/>
        <family val="2"/>
      </rPr>
      <t>burgonya</t>
    </r>
  </si>
  <si>
    <r>
      <rPr>
        <sz val="8"/>
        <rFont val="Arial"/>
        <family val="2"/>
      </rPr>
      <t>vetőgumót és újburgonyát is tartalmazza</t>
    </r>
  </si>
  <si>
    <r>
      <rPr>
        <sz val="8"/>
        <rFont val="Arial"/>
        <family val="2"/>
      </rPr>
      <t>Cukorrépa</t>
    </r>
  </si>
  <si>
    <r>
      <rPr>
        <sz val="8"/>
        <rFont val="Arial"/>
        <family val="2"/>
      </rPr>
      <t>cukorrépa</t>
    </r>
  </si>
  <si>
    <r>
      <rPr>
        <sz val="8"/>
        <rFont val="Arial"/>
        <family val="2"/>
      </rPr>
      <t>cukor- és/vagy alkoholipari célra termelt, vetőmag nélkül</t>
    </r>
  </si>
  <si>
    <r>
      <rPr>
        <sz val="8"/>
        <rFont val="Arial"/>
        <family val="2"/>
      </rPr>
      <t>Takarmánygyökerek és -káposzták</t>
    </r>
  </si>
  <si>
    <r>
      <rPr>
        <sz val="8"/>
        <rFont val="Arial"/>
        <family val="2"/>
      </rPr>
      <t>lédús takarmányok: murokrépa, tarlórépa és egyéb takarmányrépák (Beta vulgaris), takarmánykáposzta,  takarmánykel, takarmánytök, olajretek zölden, takarmánypasztinák,  jamgyökér, maniókagyökér,  édesburgonya</t>
    </r>
  </si>
  <si>
    <r>
      <rPr>
        <sz val="8"/>
        <rFont val="Arial"/>
        <family val="2"/>
      </rPr>
      <t>takarmánycélú, elsősorban  gyökeréért vagy húsos száráért termelt (vetőmag nélkül)</t>
    </r>
  </si>
  <si>
    <r>
      <rPr>
        <sz val="8"/>
        <rFont val="Arial"/>
        <family val="2"/>
      </rPr>
      <t>Ipari növények</t>
    </r>
  </si>
  <si>
    <r>
      <rPr>
        <sz val="8"/>
        <rFont val="Arial"/>
        <family val="2"/>
      </rPr>
      <t>Dohány</t>
    </r>
  </si>
  <si>
    <r>
      <rPr>
        <sz val="8"/>
        <rFont val="Arial"/>
        <family val="2"/>
      </rPr>
      <t>dohány</t>
    </r>
  </si>
  <si>
    <r>
      <rPr>
        <sz val="8"/>
        <rFont val="Arial"/>
        <family val="2"/>
      </rPr>
      <t>vetőmag nélkül</t>
    </r>
  </si>
  <si>
    <r>
      <rPr>
        <sz val="8"/>
        <rFont val="Arial"/>
        <family val="2"/>
      </rPr>
      <t>Komló</t>
    </r>
  </si>
  <si>
    <r>
      <rPr>
        <sz val="8"/>
        <rFont val="Arial"/>
        <family val="2"/>
      </rPr>
      <t>komló</t>
    </r>
  </si>
  <si>
    <r>
      <rPr>
        <sz val="8"/>
        <rFont val="Arial"/>
        <family val="2"/>
      </rPr>
      <t>Gyapot</t>
    </r>
  </si>
  <si>
    <r>
      <rPr>
        <sz val="8"/>
        <rFont val="Arial"/>
        <family val="2"/>
      </rPr>
      <t>gyapot</t>
    </r>
  </si>
  <si>
    <r>
      <rPr>
        <sz val="8"/>
        <rFont val="Arial"/>
        <family val="2"/>
      </rPr>
      <t>Káposztarepce és réparepce</t>
    </r>
  </si>
  <si>
    <r>
      <rPr>
        <sz val="8"/>
        <rFont val="Arial"/>
        <family val="2"/>
      </rPr>
      <t>káposztarepcemag és réparepcemag (Brassica napus és B. rapa)</t>
    </r>
  </si>
  <si>
    <r>
      <rPr>
        <sz val="8"/>
        <rFont val="Arial"/>
        <family val="2"/>
      </rPr>
      <t>szemesként  betakarított, olajipari célra termelt (vetőmaggal együtt)</t>
    </r>
  </si>
  <si>
    <r>
      <rPr>
        <sz val="8"/>
        <rFont val="Arial"/>
        <family val="2"/>
      </rPr>
      <t>Napraforgó</t>
    </r>
  </si>
  <si>
    <r>
      <rPr>
        <sz val="8"/>
        <rFont val="Arial"/>
        <family val="2"/>
      </rPr>
      <t>napraforgó egyéb célra; napraforgómag olajtermelésre</t>
    </r>
  </si>
  <si>
    <r>
      <rPr>
        <sz val="8"/>
        <rFont val="Arial"/>
        <family val="2"/>
      </rPr>
      <t>vetőmaggal együtt</t>
    </r>
  </si>
  <si>
    <r>
      <rPr>
        <sz val="8"/>
        <rFont val="Arial"/>
        <family val="2"/>
      </rPr>
      <t>Szója</t>
    </r>
  </si>
  <si>
    <r>
      <rPr>
        <sz val="8"/>
        <rFont val="Arial"/>
        <family val="2"/>
      </rPr>
      <t>szójabab</t>
    </r>
  </si>
  <si>
    <r>
      <rPr>
        <sz val="8"/>
        <rFont val="Arial"/>
        <family val="2"/>
      </rPr>
      <t>Olajlen</t>
    </r>
  </si>
  <si>
    <r>
      <rPr>
        <sz val="8"/>
        <rFont val="Arial"/>
        <family val="2"/>
      </rPr>
      <t>olajlenmag (Linum usitatissimum fajták)</t>
    </r>
  </si>
  <si>
    <r>
      <rPr>
        <sz val="8"/>
        <rFont val="Arial"/>
        <family val="2"/>
      </rPr>
      <t>elsősorban olajtermelésre termelt (vetőmaggal együtt)</t>
    </r>
  </si>
  <si>
    <r>
      <rPr>
        <sz val="8"/>
        <rFont val="Arial"/>
        <family val="2"/>
      </rPr>
      <t>Egyéb olajosmagvú növények</t>
    </r>
  </si>
  <si>
    <r>
      <rPr>
        <sz val="8"/>
        <rFont val="Arial"/>
        <family val="2"/>
      </rPr>
      <t>földimogyoró; sáfránymag (olajözön, sáfrányos szeklice); mustármag; ricinusmag; mák, étkezési; mák, ipari; olajretekmag; kendermag; olajtökmag; négermag; vadrepcemag; gomborkamag; olajtökmag, héj nélkül</t>
    </r>
  </si>
  <si>
    <r>
      <rPr>
        <sz val="8"/>
        <rFont val="Arial"/>
        <family val="2"/>
      </rPr>
      <t>elsősorban olajtartalmukért  termelt, szárazon (szemes) betakarított  (vetőmaggal együtt)</t>
    </r>
  </si>
  <si>
    <r>
      <rPr>
        <sz val="8"/>
        <rFont val="Arial"/>
        <family val="2"/>
      </rPr>
      <t>Rostlen</t>
    </r>
  </si>
  <si>
    <r>
      <rPr>
        <sz val="8"/>
        <rFont val="Arial"/>
        <family val="2"/>
      </rPr>
      <t>rostlen</t>
    </r>
  </si>
  <si>
    <r>
      <rPr>
        <sz val="8"/>
        <rFont val="Arial"/>
        <family val="2"/>
      </rPr>
      <t>elsősorban rosttermelésre termelt fajták (vetőmag nélkül)</t>
    </r>
  </si>
  <si>
    <r>
      <rPr>
        <sz val="8"/>
        <rFont val="Arial"/>
        <family val="2"/>
      </rPr>
      <t>Rostkender</t>
    </r>
  </si>
  <si>
    <r>
      <rPr>
        <sz val="8"/>
        <rFont val="Arial"/>
        <family val="2"/>
      </rPr>
      <t>rostkender</t>
    </r>
  </si>
  <si>
    <r>
      <rPr>
        <sz val="8"/>
        <rFont val="Arial"/>
        <family val="2"/>
      </rPr>
      <t>elsősorban rosttermelésre termelt (vetőmag nélkül)</t>
    </r>
  </si>
  <si>
    <r>
      <rPr>
        <sz val="8"/>
        <rFont val="Arial"/>
        <family val="2"/>
      </rPr>
      <t>Egyéb rostnövények</t>
    </r>
  </si>
  <si>
    <r>
      <rPr>
        <sz val="8"/>
        <rFont val="Arial"/>
        <family val="2"/>
      </rPr>
      <t>juta, abaca/manilakender, sziszál</t>
    </r>
  </si>
  <si>
    <r>
      <rPr>
        <sz val="8"/>
        <rFont val="Arial"/>
        <family val="2"/>
      </rPr>
      <t>Illóolaj-, gyógy- és fűszernövények</t>
    </r>
  </si>
  <si>
    <r>
      <rPr>
        <sz val="8"/>
        <rFont val="Arial"/>
        <family val="2"/>
      </rPr>
      <t>gyógynövények és illóolaj-alapanyagok; fűszerpaprika; egyéb fűszernövények</t>
    </r>
  </si>
  <si>
    <r>
      <rPr>
        <sz val="8"/>
        <rFont val="Arial"/>
        <family val="2"/>
      </rPr>
      <t>Egyéb ipari növények, egyéb</t>
    </r>
  </si>
  <si>
    <r>
      <rPr>
        <sz val="8"/>
        <rFont val="Arial"/>
        <family val="2"/>
      </rPr>
      <t>egyéb ipari növények; cikóriagyökér; seprőcirok szakáll</t>
    </r>
  </si>
  <si>
    <r>
      <rPr>
        <sz val="8"/>
        <rFont val="Arial"/>
        <family val="2"/>
      </rPr>
      <t>Friss zöldségfélék, dinnye, szamóca - szabadföldi és alacsony takarás (síkfólia, fóliaalagút, hollandi ágy) alatt</t>
    </r>
  </si>
  <si>
    <r>
      <rPr>
        <sz val="8"/>
        <rFont val="Arial"/>
        <family val="2"/>
      </rPr>
      <t>Friss zöldségfélék, dinnye, szamóca - szabadföldi és alacsony takarás alatt, szántóföldi vetésforgóban</t>
    </r>
  </si>
  <si>
    <r>
      <rPr>
        <sz val="8"/>
        <rFont val="Arial"/>
        <family val="2"/>
      </rPr>
      <t>zöldségfélék;  szamóca</t>
    </r>
  </si>
  <si>
    <r>
      <rPr>
        <sz val="8"/>
        <rFont val="Arial"/>
        <family val="2"/>
      </rPr>
      <t>szántóföldi  növényekkel vetésforgóban termelt zöldségfélék, dinnye és szamóca, mely elsősorban ipari feldolgozásra kerül (vetőmag nélkül)</t>
    </r>
  </si>
  <si>
    <r>
      <rPr>
        <sz val="8"/>
        <rFont val="Arial"/>
        <family val="2"/>
      </rPr>
      <t xml:space="preserve">alacsony takarás:
</t>
    </r>
    <r>
      <rPr>
        <sz val="8"/>
        <rFont val="Arial"/>
        <family val="2"/>
      </rPr>
      <t>ember számára be nem járható termesztő- eszköz</t>
    </r>
  </si>
  <si>
    <r>
      <rPr>
        <sz val="8"/>
        <rFont val="Arial"/>
        <family val="2"/>
      </rPr>
      <t>Friss zöldségfélék, dinnye, szamóca - szabadföldi és alacsony takarás alatt, kertészeti vetésforgóban</t>
    </r>
  </si>
  <si>
    <r>
      <rPr>
        <sz val="8"/>
        <rFont val="Arial"/>
        <family val="2"/>
      </rPr>
      <t>más kertészeti növényekkel (zöldségfélék,  szamóca, dísz- és gyógynövény) vetésforgóban termelt zöldségfélék, dinnye és szamóca, mely elsősorban piaci értékesítésre kerül (vetőmag nélkül)</t>
    </r>
  </si>
  <si>
    <r>
      <rPr>
        <sz val="8"/>
        <rFont val="Arial"/>
        <family val="2"/>
      </rPr>
      <t>Friss zöldségfélék, dinnye, szamóca - járható takarás (üvegház, fóliasátor) alatt</t>
    </r>
  </si>
  <si>
    <r>
      <rPr>
        <sz val="8"/>
        <rFont val="Arial"/>
        <family val="2"/>
      </rPr>
      <t>zöldségfélék,  szamóca</t>
    </r>
  </si>
  <si>
    <r>
      <rPr>
        <sz val="8"/>
        <rFont val="Arial"/>
        <family val="2"/>
      </rPr>
      <t>járható takarás: a berendezés alatt az ember közlekedni képes</t>
    </r>
  </si>
  <si>
    <r>
      <rPr>
        <sz val="8"/>
        <rFont val="Arial"/>
        <family val="2"/>
      </rPr>
      <t>Virágok - szabadföldi és alacsony takarás (síkfólia, fóliaalagút, hollandiágy)</t>
    </r>
  </si>
  <si>
    <r>
      <rPr>
        <sz val="8"/>
        <rFont val="Arial"/>
        <family val="2"/>
      </rPr>
      <t>dísznövény és virág (faiskola nélkül)</t>
    </r>
  </si>
  <si>
    <r>
      <rPr>
        <sz val="8"/>
        <rFont val="Arial"/>
        <family val="2"/>
      </rPr>
      <t>alacsony takarás: ember számára be nem járható termesztő- eszköz</t>
    </r>
  </si>
  <si>
    <r>
      <rPr>
        <sz val="8"/>
        <rFont val="Arial"/>
        <family val="2"/>
      </rPr>
      <t>Virágok - járható takarás (üvegház, fóliasátor) alatt</t>
    </r>
  </si>
  <si>
    <r>
      <rPr>
        <sz val="8"/>
        <rFont val="Arial"/>
        <family val="2"/>
      </rPr>
      <t>Takarmánynövények  - időszaki gyep</t>
    </r>
  </si>
  <si>
    <r>
      <rPr>
        <sz val="8"/>
        <rFont val="Arial"/>
        <family val="2"/>
      </rPr>
      <t>időszaki gyep</t>
    </r>
  </si>
  <si>
    <r>
      <rPr>
        <sz val="8"/>
        <rFont val="Arial"/>
        <family val="2"/>
      </rPr>
      <t xml:space="preserve">A szántóföldi vetésforgó részeként (legalább 1,
</t>
    </r>
    <r>
      <rPr>
        <sz val="8"/>
        <rFont val="Arial"/>
        <family val="2"/>
      </rPr>
      <t>maximum 5 évig terjedően azonos helyben) lévő vetett fűterület, amelyet legeltetésre és/vagy széna, siló céljára (zölden vagy szénaként betakarítva)  művelnek. Újravetés előtt szántással, más talajműveléssel  és/vagy herbiciddel a korábbi gyep kiirtásra kerül. A más növénnyel (pillangós) vegyes is idetartozik,  amennyiben domináns a fűfélék (vetőmag nélkül).</t>
    </r>
  </si>
  <si>
    <r>
      <rPr>
        <sz val="8"/>
        <rFont val="Arial"/>
        <family val="2"/>
      </rPr>
      <t>Takarmánynövények  - egyéb zöldtakarmányok, összesen</t>
    </r>
  </si>
  <si>
    <r>
      <rPr>
        <sz val="8"/>
        <rFont val="Arial"/>
        <family val="2"/>
      </rPr>
      <t>általában egyéves takarmánynövények</t>
    </r>
  </si>
  <si>
    <r>
      <rPr>
        <sz val="8"/>
        <rFont val="Arial"/>
        <family val="2"/>
      </rPr>
      <t>Takarmánynövények  - egyéb zöldtakarmányok, silókukorica</t>
    </r>
  </si>
  <si>
    <r>
      <rPr>
        <sz val="8"/>
        <rFont val="Arial"/>
        <family val="2"/>
      </rPr>
      <t>silókukorica (szójás is); csalamádé (borsós, napraforgós is)</t>
    </r>
  </si>
  <si>
    <r>
      <rPr>
        <sz val="8"/>
        <rFont val="Arial"/>
        <family val="2"/>
      </rPr>
      <t>minden takarmányozásra  kerülő kukorica (szem-cső keverék, silózás nélküli zölden, siló) idetartozik (vetőmag nélkül)</t>
    </r>
  </si>
  <si>
    <r>
      <rPr>
        <sz val="8"/>
        <rFont val="Arial"/>
        <family val="2"/>
      </rPr>
      <t>Takarmánynövények  - egyéb zöldtakarmányok, egyéb</t>
    </r>
  </si>
  <si>
    <r>
      <rPr>
        <sz val="8"/>
        <rFont val="Arial"/>
        <family val="2"/>
      </rPr>
      <t>bíborhere; somkóró; takarmányszója; lucerna; vörös here; baltacimszéna; szarvaskerepszéna;  hersfüveskeverék- széna, muhar; szudánifű; takarmányköles; takarmánycirok (édescirok); őszi takarmánykeverék;  tavaszi takarmánykeverék; egyéb szálastakarmány zölden; egyéb szálastakarmány-széna</t>
    </r>
  </si>
  <si>
    <r>
      <rPr>
        <sz val="8"/>
        <rFont val="Arial"/>
        <family val="2"/>
      </rPr>
      <t>A takarmány célú dominánsan  pillangós vetemények ide tartoznak. Zölden vagy szénaként  betakarítva (vetőmag nélkül).</t>
    </r>
  </si>
  <si>
    <r>
      <rPr>
        <sz val="8"/>
        <rFont val="Arial"/>
        <family val="2"/>
      </rPr>
      <t>Szántóföldi szaporítóanyag (magvak és palánták)</t>
    </r>
  </si>
  <si>
    <r>
      <rPr>
        <sz val="8"/>
        <rFont val="Arial"/>
        <family val="2"/>
      </rPr>
      <t>koronafürtmag;  somkórómag, szarvaskerepmag;  szeradellamag; fűmagvak; nyúlszapukamag; muharmag; szudánifű mag; csumizmag; japánköles(kölesfű)-mag;  csibehúrmag; takarmánykelmag;  takarmánykáposzta- mag;  takarmánytökmag; takarmányrépamag;  murokrépamag; tarlórépamag;  facélia(mézontófű)mag; egyéb takarmány mag; cukorrépa és más ipari növények vetőmagja és egyéb szaporítóanyaga; lédús takarmányok szaporítóanyaga</t>
    </r>
  </si>
  <si>
    <r>
      <rPr>
        <sz val="8"/>
        <rFont val="Arial"/>
        <family val="2"/>
      </rPr>
      <t>Nem tartozik ide: gabonafélék, szárazhüvelyesek, vetőburgonya és olajos magvú növények.</t>
    </r>
  </si>
  <si>
    <r>
      <rPr>
        <sz val="8"/>
        <rFont val="Arial"/>
        <family val="2"/>
      </rPr>
      <t>Egyéb szántóföldi növények</t>
    </r>
  </si>
  <si>
    <r>
      <rPr>
        <sz val="8"/>
        <rFont val="Arial"/>
        <family val="2"/>
      </rPr>
      <t>egyéb szántóföldi növények</t>
    </r>
  </si>
  <si>
    <r>
      <rPr>
        <sz val="8"/>
        <rFont val="Arial"/>
        <family val="2"/>
      </rPr>
      <t xml:space="preserve">a D01-D19, D21, D22
</t>
    </r>
    <r>
      <rPr>
        <sz val="8"/>
        <rFont val="Arial"/>
        <family val="2"/>
      </rPr>
      <t>alá nem besorolható szántóföldi növények</t>
    </r>
  </si>
  <si>
    <r>
      <rPr>
        <sz val="8"/>
        <rFont val="Arial"/>
        <family val="2"/>
      </rPr>
      <t>Parlag, ugar támogatás nélkül</t>
    </r>
  </si>
  <si>
    <r>
      <rPr>
        <sz val="8"/>
        <rFont val="Arial"/>
        <family val="2"/>
      </rPr>
      <t>zöldtrágyának vetett növények; ugar és parlagterület; kipusztult terület</t>
    </r>
  </si>
  <si>
    <r>
      <rPr>
        <sz val="8"/>
        <rFont val="Arial"/>
        <family val="2"/>
      </rPr>
      <t>A vetésforgóban szereplő, de a gazdasági év során termést nem adó terület (üres), amely esetében nem fizetnek támogatást.</t>
    </r>
  </si>
  <si>
    <r>
      <rPr>
        <sz val="8"/>
        <rFont val="Arial"/>
        <family val="2"/>
      </rPr>
      <t>Parlag, ugar támogatással (set-aside)</t>
    </r>
  </si>
  <si>
    <r>
      <rPr>
        <sz val="8"/>
        <rFont val="Arial"/>
        <family val="2"/>
      </rPr>
      <t>Legfeljebb 5 év hosszan támogatás mellett, a jogszabályoknak megfelelően nem élelmezési céllal megművelt területek.</t>
    </r>
  </si>
  <si>
    <r>
      <rPr>
        <sz val="8"/>
        <rFont val="Arial"/>
        <family val="2"/>
      </rPr>
      <t>Konyhakert</t>
    </r>
  </si>
  <si>
    <r>
      <rPr>
        <sz val="8"/>
        <rFont val="Arial"/>
        <family val="2"/>
      </rPr>
      <t>Belterjes (intenzív) gyep (rét és legelő)</t>
    </r>
  </si>
  <si>
    <r>
      <rPr>
        <sz val="8"/>
        <rFont val="Arial"/>
        <family val="2"/>
      </rPr>
      <t>Jó vagy közepes minőségű talajokon, általában intenzív állattenyésztéshez kapcsolódó területek.</t>
    </r>
  </si>
  <si>
    <r>
      <rPr>
        <sz val="8"/>
        <rFont val="Arial"/>
        <family val="2"/>
      </rPr>
      <t>Külterjes (extenzív) gyep (rét és legelő)</t>
    </r>
  </si>
  <si>
    <r>
      <rPr>
        <sz val="8"/>
        <rFont val="Arial"/>
        <family val="2"/>
      </rPr>
      <t>Általában alacsony minőségű talajon, kis hozamú gyepterületek, amelyet nem trágyáznak, művelnek, vetnek újra avagy dréneznek. Többnyire korlátozott állatlétszám ellátására alkalmas, és nem kaszálják, bár használatban van (legeltetés).</t>
    </r>
  </si>
  <si>
    <r>
      <rPr>
        <sz val="8"/>
        <rFont val="Arial"/>
        <family val="2"/>
      </rPr>
      <t>Gyümölcsültetvények, mérsékelt égövi friss</t>
    </r>
  </si>
  <si>
    <r>
      <rPr>
        <sz val="8"/>
        <rFont val="Arial"/>
        <family val="2"/>
      </rPr>
      <t>alma, körte, birs, cseresznye, meggy, szilva, kajszi, őszibarack, egyéb gyümölcsfa,  bogyósgyümölcsűek</t>
    </r>
  </si>
  <si>
    <r>
      <rPr>
        <sz val="8"/>
        <rFont val="Arial"/>
        <family val="2"/>
      </rPr>
      <t>Gyümölcsültetvények, szubtrópusi friss</t>
    </r>
  </si>
  <si>
    <r>
      <rPr>
        <sz val="8"/>
        <rFont val="Arial"/>
        <family val="2"/>
      </rPr>
      <t>Gyümölcsültetvények, héjasok</t>
    </r>
  </si>
  <si>
    <r>
      <rPr>
        <sz val="8"/>
        <rFont val="Arial"/>
        <family val="2"/>
      </rPr>
      <t>mandula, dió, mogyoró, gesztenye</t>
    </r>
  </si>
  <si>
    <r>
      <rPr>
        <sz val="8"/>
        <rFont val="Arial"/>
        <family val="2"/>
      </rPr>
      <t>Citrusültetvények</t>
    </r>
  </si>
  <si>
    <r>
      <rPr>
        <sz val="8"/>
        <rFont val="Arial"/>
        <family val="2"/>
      </rPr>
      <t>Olajfaültetvények</t>
    </r>
  </si>
  <si>
    <r>
      <rPr>
        <sz val="8"/>
        <rFont val="Arial"/>
        <family val="2"/>
      </rPr>
      <t>Olajfaültetvények - étkezési olíva</t>
    </r>
  </si>
  <si>
    <r>
      <rPr>
        <sz val="8"/>
        <rFont val="Arial"/>
        <family val="2"/>
      </rPr>
      <t>Olajfaültetvények - olajtermelésre</t>
    </r>
  </si>
  <si>
    <r>
      <rPr>
        <sz val="8"/>
        <rFont val="Arial"/>
        <family val="2"/>
      </rPr>
      <t>Minőségi borszőlő- ültetvények</t>
    </r>
  </si>
  <si>
    <r>
      <rPr>
        <sz val="8"/>
        <rFont val="Arial"/>
        <family val="2"/>
      </rPr>
      <t>Egyéb borszőlő- ültetvények</t>
    </r>
  </si>
  <si>
    <r>
      <rPr>
        <sz val="8"/>
        <rFont val="Arial"/>
        <family val="2"/>
      </rPr>
      <t>Csemegeszőlő- ültetvények</t>
    </r>
  </si>
  <si>
    <r>
      <rPr>
        <sz val="8"/>
        <rFont val="Arial"/>
        <family val="2"/>
      </rPr>
      <t>Mazsolaszőlő- ültetvények</t>
    </r>
  </si>
  <si>
    <r>
      <rPr>
        <sz val="8"/>
        <rFont val="Arial"/>
        <family val="2"/>
      </rPr>
      <t>Faiskolák</t>
    </r>
  </si>
  <si>
    <r>
      <rPr>
        <sz val="8"/>
        <rFont val="Arial"/>
        <family val="2"/>
      </rPr>
      <t>szőlőiskola,  gyümölcsfaiskola, díszfaiskola, erdészeti faiskola (kereskedelmi vagy a gazdaság szükségleteinek kielégítésére nem erdőben található)</t>
    </r>
  </si>
  <si>
    <r>
      <rPr>
        <sz val="8"/>
        <rFont val="Arial"/>
        <family val="2"/>
      </rPr>
      <t>Egyéb ültetvények</t>
    </r>
  </si>
  <si>
    <r>
      <rPr>
        <sz val="8"/>
        <rFont val="Arial"/>
        <family val="2"/>
      </rPr>
      <t>szövésre, fonásra alkalmas fás növények (kosárfűz)</t>
    </r>
  </si>
  <si>
    <r>
      <rPr>
        <sz val="8"/>
        <rFont val="Arial"/>
        <family val="2"/>
      </rPr>
      <t>Járható takarás (üvegház, fóliasátor) alatti ültetvények</t>
    </r>
  </si>
  <si>
    <r>
      <rPr>
        <sz val="8"/>
        <rFont val="Arial"/>
        <family val="2"/>
      </rPr>
      <t>Gomba</t>
    </r>
  </si>
  <si>
    <r>
      <rPr>
        <sz val="8"/>
        <rFont val="Arial"/>
        <family val="2"/>
      </rPr>
      <t>termesztett gomba</t>
    </r>
  </si>
  <si>
    <r>
      <rPr>
        <sz val="8"/>
        <rFont val="Arial"/>
        <family val="2"/>
      </rPr>
      <t>Lófélék</t>
    </r>
  </si>
  <si>
    <r>
      <rPr>
        <sz val="8"/>
        <rFont val="Arial"/>
        <family val="2"/>
      </rPr>
      <t>darab</t>
    </r>
  </si>
  <si>
    <r>
      <rPr>
        <sz val="8"/>
        <rFont val="Arial"/>
        <family val="2"/>
      </rPr>
      <t>ló, szamár, öszvér</t>
    </r>
  </si>
  <si>
    <r>
      <rPr>
        <sz val="8"/>
        <rFont val="Arial"/>
        <family val="2"/>
      </rPr>
      <t>Equus családba tartozó háziállatok. A hátaslovak, versenylovak és             a gazdasághoz tartozók (családtagok)     kizárólag szabadidős tevékenységére  szolgáló (lovaglás, kocsikázás stb.) lovak is idetartoznak. [De! A versenylovak és hátasok, melyek egy olyan egységhez tartoznak, amely nem minősül mg. gazdaságnak - azaz a lovak tartását,</t>
    </r>
  </si>
  <si>
    <r>
      <rPr>
        <sz val="8"/>
        <rFont val="Arial"/>
        <family val="2"/>
      </rPr>
      <t xml:space="preserve">versenyeztetését  nem számítva nem végez mezőgazdasági tevékenységet (pl. tenyésztés,  földművelés,
</t>
    </r>
    <r>
      <rPr>
        <sz val="8"/>
        <rFont val="Arial"/>
        <family val="2"/>
      </rPr>
      <t>...), nem számítandók ide.]</t>
    </r>
  </si>
  <si>
    <r>
      <rPr>
        <sz val="8"/>
        <rFont val="Arial"/>
        <family val="2"/>
      </rPr>
      <t>Egyévesnél fiatalabb szarvasmarha, összesen</t>
    </r>
  </si>
  <si>
    <r>
      <rPr>
        <sz val="8"/>
        <rFont val="Arial"/>
        <family val="2"/>
      </rPr>
      <t>borjú összesen</t>
    </r>
  </si>
  <si>
    <r>
      <rPr>
        <sz val="8"/>
        <rFont val="Arial"/>
        <family val="2"/>
      </rPr>
      <t>Egyévesnél fiatalabb szarvasmarha, hímivarú</t>
    </r>
  </si>
  <si>
    <r>
      <rPr>
        <sz val="8"/>
        <rFont val="Arial"/>
        <family val="2"/>
      </rPr>
      <t>egyévesnél fiatalabb hímivarú borjú vágásra és egyéb tartásra</t>
    </r>
  </si>
  <si>
    <r>
      <rPr>
        <sz val="8"/>
        <rFont val="Arial"/>
        <family val="2"/>
      </rPr>
      <t>Egyévesnél fiatalabb szarvasmarha,  nőivarú</t>
    </r>
  </si>
  <si>
    <r>
      <rPr>
        <sz val="8"/>
        <rFont val="Arial"/>
        <family val="2"/>
      </rPr>
      <t>egyévesnél fiatalabb nőivarú borjú vágásra és egyéb tartásra</t>
    </r>
  </si>
  <si>
    <r>
      <rPr>
        <sz val="8"/>
        <rFont val="Arial"/>
        <family val="2"/>
      </rPr>
      <t>Egy és két év közötti szarvasmarha, hímivarú</t>
    </r>
  </si>
  <si>
    <r>
      <rPr>
        <sz val="8"/>
        <rFont val="Arial"/>
        <family val="2"/>
      </rPr>
      <t>1-2 éves hímivarú szarvasmarha</t>
    </r>
  </si>
  <si>
    <r>
      <rPr>
        <sz val="8"/>
        <rFont val="Arial"/>
        <family val="2"/>
      </rPr>
      <t>Egy és két év közötti szarvasmarha,  nőivarú</t>
    </r>
  </si>
  <si>
    <r>
      <rPr>
        <sz val="8"/>
        <rFont val="Arial"/>
        <family val="2"/>
      </rPr>
      <t>1-2 éves nőivarú szarvasmarha-vágásra (vágóüsző) és egyéb</t>
    </r>
  </si>
  <si>
    <r>
      <rPr>
        <sz val="8"/>
        <rFont val="Arial"/>
        <family val="2"/>
      </rPr>
      <t>A már borjadzott üszők a J07 vagy J08 alá tartoznak!</t>
    </r>
  </si>
  <si>
    <r>
      <rPr>
        <sz val="8"/>
        <rFont val="Arial"/>
        <family val="2"/>
      </rPr>
      <t>Kétéves és idősebb szarvasmarha, hímivarú</t>
    </r>
  </si>
  <si>
    <r>
      <rPr>
        <sz val="8"/>
        <rFont val="Arial"/>
        <family val="2"/>
      </rPr>
      <t>2 évesnél idősebb hímivarú szarvasmarha</t>
    </r>
  </si>
  <si>
    <r>
      <rPr>
        <sz val="8"/>
        <rFont val="Arial"/>
        <family val="2"/>
      </rPr>
      <t>Kétéves és idősebb szarvasmarha, üsző</t>
    </r>
  </si>
  <si>
    <r>
      <rPr>
        <sz val="8"/>
        <rFont val="Arial"/>
        <family val="2"/>
      </rPr>
      <t>2 évesnél idősebb nőivarú szarvasmarha: vágóüsző és egyéb (előhasi üsző)</t>
    </r>
  </si>
  <si>
    <r>
      <rPr>
        <sz val="8"/>
        <rFont val="Arial"/>
        <family val="2"/>
      </rPr>
      <t>Kétéves és idősebb szarvasmarha, tejhasznú tehén</t>
    </r>
  </si>
  <si>
    <r>
      <rPr>
        <sz val="8"/>
        <rFont val="Arial"/>
        <family val="2"/>
      </rPr>
      <t>2 évesnél idősebb tejhasznú és kettős hasznosítású tehén</t>
    </r>
  </si>
  <si>
    <r>
      <rPr>
        <sz val="8"/>
        <rFont val="Arial"/>
        <family val="2"/>
      </rPr>
      <t>Kétéves és idősebb szarvasmarha, egyéb tehén</t>
    </r>
  </si>
  <si>
    <r>
      <rPr>
        <sz val="8"/>
        <rFont val="Arial"/>
        <family val="2"/>
      </rPr>
      <t>2 évesnél idősebb húshasznú tehén</t>
    </r>
  </si>
  <si>
    <r>
      <rPr>
        <sz val="8"/>
        <rFont val="Arial"/>
        <family val="2"/>
      </rPr>
      <t>A vágás előtt hizlalt valamennyi tehén itt van számba véve.</t>
    </r>
  </si>
  <si>
    <r>
      <rPr>
        <sz val="8"/>
        <rFont val="Arial"/>
        <family val="2"/>
      </rPr>
      <t>Juh, tenyész nőivarú (anyajuh)</t>
    </r>
  </si>
  <si>
    <r>
      <rPr>
        <sz val="8"/>
        <rFont val="Arial"/>
        <family val="2"/>
      </rPr>
      <t>anyajuh, tejhasznú és egyéb</t>
    </r>
  </si>
  <si>
    <r>
      <rPr>
        <sz val="8"/>
        <rFont val="Arial"/>
        <family val="2"/>
      </rPr>
      <t>Már ellett nőivarú juh.</t>
    </r>
  </si>
  <si>
    <r>
      <rPr>
        <sz val="8"/>
        <rFont val="Arial"/>
        <family val="2"/>
      </rPr>
      <t>Juh, egyéb</t>
    </r>
  </si>
  <si>
    <r>
      <rPr>
        <sz val="8"/>
        <rFont val="Arial"/>
        <family val="2"/>
      </rPr>
      <t>bárány (választási és választástól 12 hónapos korig); tenyészkos; egyéb juhok</t>
    </r>
  </si>
  <si>
    <r>
      <rPr>
        <sz val="8"/>
        <rFont val="Arial"/>
        <family val="2"/>
      </rPr>
      <t>Kecske, tenyész nőivarú (anyakecske)</t>
    </r>
  </si>
  <si>
    <r>
      <rPr>
        <sz val="8"/>
        <rFont val="Arial"/>
        <family val="2"/>
      </rPr>
      <t>anyakecske</t>
    </r>
  </si>
  <si>
    <r>
      <rPr>
        <sz val="8"/>
        <rFont val="Arial"/>
        <family val="2"/>
      </rPr>
      <t>Már ellett nőivarú kecske</t>
    </r>
  </si>
  <si>
    <r>
      <rPr>
        <sz val="8"/>
        <rFont val="Arial"/>
        <family val="2"/>
      </rPr>
      <t>Kecske, egyéb</t>
    </r>
  </si>
  <si>
    <r>
      <rPr>
        <sz val="8"/>
        <rFont val="Arial"/>
        <family val="2"/>
      </rPr>
      <t>egyéb kecske (gida, kos stb.)</t>
    </r>
  </si>
  <si>
    <r>
      <rPr>
        <sz val="8"/>
        <rFont val="Arial"/>
        <family val="2"/>
      </rPr>
      <t>Sertés, malacok 20 kg alatt</t>
    </r>
  </si>
  <si>
    <r>
      <rPr>
        <sz val="8"/>
        <rFont val="Arial"/>
        <family val="2"/>
      </rPr>
      <t>malac 20 kg alatt</t>
    </r>
  </si>
  <si>
    <r>
      <rPr>
        <sz val="8"/>
        <rFont val="Arial"/>
        <family val="2"/>
      </rPr>
      <t>Sertés, tenyészkoca 50 kg felett</t>
    </r>
  </si>
  <si>
    <r>
      <rPr>
        <sz val="8"/>
        <rFont val="Arial"/>
        <family val="2"/>
      </rPr>
      <t>koca: előhasi + egyéb vemhes + üres</t>
    </r>
  </si>
  <si>
    <r>
      <rPr>
        <sz val="8"/>
        <rFont val="Arial"/>
        <family val="2"/>
      </rPr>
      <t>Legalább 50 kg élősúlyú kocák, amelyeket szaporítási célra tartanak, függetlenül attól, hogy már búgatták vagy sem. Kivéve a selejtezett  tenyészkocák.</t>
    </r>
  </si>
  <si>
    <r>
      <rPr>
        <sz val="8"/>
        <rFont val="Arial"/>
        <family val="2"/>
      </rPr>
      <t>Sertés, egyéb</t>
    </r>
  </si>
  <si>
    <r>
      <rPr>
        <sz val="8"/>
        <rFont val="Arial"/>
        <family val="2"/>
      </rPr>
      <t xml:space="preserve">süldő hízlalásra, 20-50 kg; hízósertés: 51-
</t>
    </r>
    <r>
      <rPr>
        <sz val="8"/>
        <rFont val="Arial"/>
        <family val="2"/>
      </rPr>
      <t>79 kg, 80-109 kg, 110 kg és több; szűz kocasüldő,  tenyészkan</t>
    </r>
  </si>
  <si>
    <r>
      <rPr>
        <sz val="8"/>
        <rFont val="Arial"/>
        <family val="2"/>
      </rPr>
      <t>20-50 kg élősúlyú sertések, és ennél súlyosabb hízók (beleértve a leselejtezett tenyészkocákat) és tenyészkanok</t>
    </r>
  </si>
  <si>
    <r>
      <rPr>
        <sz val="8"/>
        <rFont val="Arial"/>
        <family val="2"/>
      </rPr>
      <t>Pecsenyecsirke</t>
    </r>
  </si>
  <si>
    <r>
      <rPr>
        <sz val="8"/>
        <rFont val="Arial"/>
        <family val="2"/>
      </rPr>
      <t>brojler</t>
    </r>
  </si>
  <si>
    <r>
      <rPr>
        <sz val="8"/>
        <rFont val="Arial"/>
        <family val="2"/>
      </rPr>
      <t>Tojótyúk</t>
    </r>
  </si>
  <si>
    <r>
      <rPr>
        <sz val="8"/>
        <rFont val="Arial"/>
        <family val="2"/>
      </rPr>
      <t>tyúkfélék, tojó</t>
    </r>
  </si>
  <si>
    <r>
      <rPr>
        <sz val="8"/>
        <rFont val="Arial"/>
        <family val="2"/>
      </rPr>
      <t>Tojástermelési célra (tenyész és étkezési) tartott tyúkok (Gallus domesticus), beleértve a termelésbe vonásra szánt növendékeket és a leselejtezett tojókat, valamint a</t>
    </r>
  </si>
  <si>
    <r>
      <rPr>
        <sz val="8"/>
        <rFont val="Arial"/>
        <family val="2"/>
      </rPr>
      <t>tenyészkakasokat.</t>
    </r>
  </si>
  <si>
    <r>
      <rPr>
        <sz val="8"/>
        <rFont val="Arial"/>
        <family val="2"/>
      </rPr>
      <t>Egyéb baromfi</t>
    </r>
  </si>
  <si>
    <r>
      <rPr>
        <sz val="8"/>
        <rFont val="Arial"/>
        <family val="2"/>
      </rPr>
      <t>Pulyka</t>
    </r>
  </si>
  <si>
    <r>
      <rPr>
        <sz val="8"/>
        <rFont val="Arial"/>
        <family val="2"/>
      </rPr>
      <t>Kacsa</t>
    </r>
  </si>
  <si>
    <r>
      <rPr>
        <sz val="8"/>
        <rFont val="Arial"/>
        <family val="2"/>
      </rPr>
      <t>Liba</t>
    </r>
  </si>
  <si>
    <r>
      <rPr>
        <sz val="8"/>
        <rFont val="Arial"/>
        <family val="2"/>
      </rPr>
      <t>pl. fürj, fácán, gyöngyös, galamb, strucc</t>
    </r>
  </si>
  <si>
    <r>
      <rPr>
        <sz val="8"/>
        <rFont val="Arial"/>
        <family val="2"/>
      </rPr>
      <t>Csak a hústermelés céljára tenyésztettek, a fogságban vadászati célra termelt nem tartozik ide!</t>
    </r>
  </si>
  <si>
    <r>
      <rPr>
        <sz val="8"/>
        <rFont val="Arial"/>
        <family val="2"/>
      </rPr>
      <t>Nyúl (tenyész nőivarú) (anyanyúl)</t>
    </r>
  </si>
  <si>
    <r>
      <rPr>
        <sz val="8"/>
        <rFont val="Arial"/>
        <family val="2"/>
      </rPr>
      <t>anyanyúl</t>
    </r>
  </si>
  <si>
    <r>
      <rPr>
        <sz val="8"/>
        <rFont val="Arial"/>
        <family val="2"/>
      </rPr>
      <t>hízlalásra  szaporulatot termelő nyulak, amelyek már ellettek</t>
    </r>
  </si>
  <si>
    <r>
      <rPr>
        <sz val="8"/>
        <rFont val="Arial"/>
        <family val="2"/>
      </rPr>
      <t>Méhcsaládok száma</t>
    </r>
  </si>
  <si>
    <r>
      <rPr>
        <sz val="8"/>
        <rFont val="Arial"/>
        <family val="2"/>
      </rPr>
      <t>kaptár</t>
    </r>
  </si>
  <si>
    <r>
      <rPr>
        <sz val="8"/>
        <rFont val="Arial"/>
        <family val="2"/>
      </rPr>
      <t>méhcsalád</t>
    </r>
  </si>
  <si>
    <t>Az alábbi havi bontású táblázat segít az éves átlag kiszámításában. A sor végén kapott éves átlag számot írja be az STÉ kalkulátor Mennyiség oszlopba!</t>
  </si>
  <si>
    <t>Az állatok a táblázat alján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</si>
</sst>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[$-40E]yyyy\.\ mmmm\ d\.\,\ dddd"/>
    <numFmt numFmtId="167" formatCode="[$-40E]yyyy/\ mmm\.;@"/>
    <numFmt numFmtId="168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name val="Calibr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3" fontId="2" fillId="33" borderId="25" xfId="0" applyNumberFormat="1" applyFont="1" applyFill="1" applyBorder="1" applyAlignment="1">
      <alignment horizontal="center" vertical="center" wrapText="1"/>
    </xf>
    <xf numFmtId="165" fontId="2" fillId="33" borderId="26" xfId="40" applyNumberFormat="1" applyFont="1" applyFill="1" applyBorder="1" applyAlignment="1">
      <alignment horizontal="center" vertical="center" wrapText="1"/>
    </xf>
    <xf numFmtId="165" fontId="2" fillId="33" borderId="27" xfId="40" applyNumberFormat="1" applyFont="1" applyFill="1" applyBorder="1" applyAlignment="1">
      <alignment horizontal="center" vertical="center" wrapText="1"/>
    </xf>
    <xf numFmtId="165" fontId="2" fillId="33" borderId="28" xfId="40" applyNumberFormat="1" applyFont="1" applyFill="1" applyBorder="1" applyAlignment="1">
      <alignment horizontal="center" vertical="center" wrapText="1"/>
    </xf>
    <xf numFmtId="165" fontId="2" fillId="33" borderId="29" xfId="40" applyNumberFormat="1" applyFont="1" applyFill="1" applyBorder="1" applyAlignment="1">
      <alignment horizontal="center" vertical="center" wrapText="1"/>
    </xf>
    <xf numFmtId="165" fontId="2" fillId="33" borderId="30" xfId="40" applyNumberFormat="1" applyFont="1" applyFill="1" applyBorder="1" applyAlignment="1">
      <alignment horizontal="center" vertical="center" wrapText="1"/>
    </xf>
    <xf numFmtId="165" fontId="2" fillId="33" borderId="31" xfId="40" applyNumberFormat="1" applyFont="1" applyFill="1" applyBorder="1" applyAlignment="1">
      <alignment horizontal="center" vertical="center" wrapText="1"/>
    </xf>
    <xf numFmtId="165" fontId="2" fillId="33" borderId="32" xfId="40" applyNumberFormat="1" applyFont="1" applyFill="1" applyBorder="1" applyAlignment="1">
      <alignment horizontal="center" vertical="center" wrapText="1"/>
    </xf>
    <xf numFmtId="165" fontId="2" fillId="33" borderId="33" xfId="40" applyNumberFormat="1" applyFont="1" applyFill="1" applyBorder="1" applyAlignment="1">
      <alignment horizontal="center" vertical="center" wrapText="1"/>
    </xf>
    <xf numFmtId="165" fontId="2" fillId="33" borderId="34" xfId="40" applyNumberFormat="1" applyFont="1" applyFill="1" applyBorder="1" applyAlignment="1">
      <alignment horizontal="center" vertical="center" wrapText="1"/>
    </xf>
    <xf numFmtId="3" fontId="4" fillId="34" borderId="35" xfId="0" applyNumberFormat="1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43" xfId="0" applyFont="1" applyFill="1" applyBorder="1" applyAlignment="1">
      <alignment horizontal="left" vertical="center" wrapText="1"/>
    </xf>
    <xf numFmtId="0" fontId="7" fillId="33" borderId="44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left" vertical="center" wrapText="1"/>
    </xf>
    <xf numFmtId="0" fontId="47" fillId="33" borderId="45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8" fillId="33" borderId="45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9" fillId="33" borderId="47" xfId="0" applyFont="1" applyFill="1" applyBorder="1" applyAlignment="1">
      <alignment horizontal="center" vertical="center" wrapText="1"/>
    </xf>
    <xf numFmtId="43" fontId="5" fillId="33" borderId="47" xfId="40" applyFont="1" applyFill="1" applyBorder="1" applyAlignment="1">
      <alignment horizontal="center" vertical="center"/>
    </xf>
    <xf numFmtId="43" fontId="5" fillId="33" borderId="32" xfId="40" applyFont="1" applyFill="1" applyBorder="1" applyAlignment="1">
      <alignment horizontal="center" vertical="center"/>
    </xf>
    <xf numFmtId="43" fontId="5" fillId="33" borderId="48" xfId="40" applyFont="1" applyFill="1" applyBorder="1" applyAlignment="1">
      <alignment horizontal="center" vertical="center"/>
    </xf>
    <xf numFmtId="43" fontId="2" fillId="33" borderId="32" xfId="40" applyFont="1" applyFill="1" applyBorder="1" applyAlignment="1">
      <alignment horizontal="center" vertical="center"/>
    </xf>
    <xf numFmtId="43" fontId="2" fillId="33" borderId="34" xfId="40" applyFont="1" applyFill="1" applyBorder="1" applyAlignment="1">
      <alignment horizontal="center" vertical="center"/>
    </xf>
    <xf numFmtId="43" fontId="2" fillId="33" borderId="48" xfId="40" applyFont="1" applyFill="1" applyBorder="1" applyAlignment="1">
      <alignment horizontal="center" vertical="center"/>
    </xf>
    <xf numFmtId="43" fontId="2" fillId="33" borderId="33" xfId="40" applyFont="1" applyFill="1" applyBorder="1" applyAlignment="1">
      <alignment horizontal="center" vertical="center"/>
    </xf>
    <xf numFmtId="43" fontId="2" fillId="33" borderId="31" xfId="40" applyFont="1" applyFill="1" applyBorder="1" applyAlignment="1">
      <alignment horizontal="center" vertical="center"/>
    </xf>
    <xf numFmtId="43" fontId="2" fillId="33" borderId="49" xfId="40" applyFont="1" applyFill="1" applyBorder="1" applyAlignment="1">
      <alignment horizontal="center" vertical="center"/>
    </xf>
    <xf numFmtId="43" fontId="2" fillId="33" borderId="50" xfId="4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 wrapText="1"/>
    </xf>
    <xf numFmtId="1" fontId="43" fillId="0" borderId="0" xfId="0" applyNumberFormat="1" applyFont="1" applyAlignment="1">
      <alignment/>
    </xf>
    <xf numFmtId="0" fontId="5" fillId="0" borderId="0" xfId="54" applyAlignment="1">
      <alignment horizontal="left" vertical="top"/>
      <protection/>
    </xf>
    <xf numFmtId="0" fontId="5" fillId="0" borderId="0" xfId="54">
      <alignment/>
      <protection/>
    </xf>
    <xf numFmtId="0" fontId="11" fillId="0" borderId="51" xfId="54" applyFont="1" applyBorder="1" applyAlignment="1">
      <alignment horizontal="left" vertical="top" wrapText="1"/>
      <protection/>
    </xf>
    <xf numFmtId="0" fontId="11" fillId="0" borderId="51" xfId="54" applyFont="1" applyBorder="1" applyAlignment="1">
      <alignment horizontal="left" vertical="top" wrapText="1"/>
      <protection/>
    </xf>
    <xf numFmtId="0" fontId="11" fillId="0" borderId="51" xfId="54" applyFont="1" applyBorder="1" applyAlignment="1">
      <alignment horizontal="center" vertical="top" wrapText="1"/>
      <protection/>
    </xf>
    <xf numFmtId="0" fontId="5" fillId="0" borderId="51" xfId="54" applyBorder="1" applyAlignment="1">
      <alignment horizontal="left" vertical="top" wrapText="1"/>
      <protection/>
    </xf>
    <xf numFmtId="0" fontId="43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wrapText="1"/>
    </xf>
    <xf numFmtId="0" fontId="5" fillId="0" borderId="52" xfId="54" applyBorder="1" applyAlignment="1">
      <alignment horizontal="left" vertical="top" wrapText="1"/>
      <protection/>
    </xf>
    <xf numFmtId="0" fontId="5" fillId="0" borderId="53" xfId="54" applyBorder="1" applyAlignment="1">
      <alignment horizontal="left" vertical="top" wrapText="1"/>
      <protection/>
    </xf>
    <xf numFmtId="0" fontId="5" fillId="0" borderId="54" xfId="54" applyBorder="1" applyAlignment="1">
      <alignment horizontal="left" vertical="top" wrapText="1"/>
      <protection/>
    </xf>
    <xf numFmtId="0" fontId="5" fillId="0" borderId="52" xfId="54" applyBorder="1" applyAlignment="1">
      <alignment horizontal="left" vertical="center" wrapText="1"/>
      <protection/>
    </xf>
    <xf numFmtId="0" fontId="5" fillId="0" borderId="54" xfId="54" applyBorder="1" applyAlignment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ill>
        <patternFill>
          <bgColor theme="6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46" sqref="D46"/>
    </sheetView>
  </sheetViews>
  <sheetFormatPr defaultColWidth="9.140625" defaultRowHeight="15"/>
  <cols>
    <col min="1" max="1" width="10.57421875" style="0" customWidth="1"/>
    <col min="2" max="2" width="49.7109375" style="0" customWidth="1"/>
    <col min="3" max="3" width="13.140625" style="0" customWidth="1"/>
    <col min="4" max="4" width="7.421875" style="0" customWidth="1"/>
    <col min="5" max="5" width="9.140625" style="0" customWidth="1"/>
    <col min="6" max="6" width="9.7109375" style="0" customWidth="1"/>
    <col min="7" max="7" width="9.57421875" style="0" bestFit="1" customWidth="1"/>
    <col min="8" max="8" width="10.421875" style="0" customWidth="1"/>
    <col min="9" max="9" width="11.28125" style="0" bestFit="1" customWidth="1"/>
    <col min="10" max="10" width="9.7109375" style="0" bestFit="1" customWidth="1"/>
    <col min="11" max="11" width="10.140625" style="0" bestFit="1" customWidth="1"/>
    <col min="12" max="12" width="9.57421875" style="0" bestFit="1" customWidth="1"/>
    <col min="14" max="14" width="10.00390625" style="0" bestFit="1" customWidth="1"/>
    <col min="15" max="15" width="11.28125" style="0" bestFit="1" customWidth="1"/>
    <col min="16" max="16" width="9.7109375" style="0" bestFit="1" customWidth="1"/>
    <col min="17" max="17" width="10.140625" style="0" bestFit="1" customWidth="1"/>
    <col min="18" max="18" width="10.00390625" style="0" bestFit="1" customWidth="1"/>
  </cols>
  <sheetData>
    <row r="1" spans="1:9" ht="39.75" thickBot="1">
      <c r="A1" s="1" t="s">
        <v>0</v>
      </c>
      <c r="B1" s="10" t="s">
        <v>89</v>
      </c>
      <c r="C1" s="19" t="s">
        <v>178</v>
      </c>
      <c r="D1" s="29" t="s">
        <v>179</v>
      </c>
      <c r="E1" s="38" t="s">
        <v>180</v>
      </c>
      <c r="F1" s="50" t="s">
        <v>185</v>
      </c>
      <c r="H1" s="64" t="s">
        <v>187</v>
      </c>
      <c r="I1" s="62">
        <f>SUM(F2:F89)</f>
        <v>0</v>
      </c>
    </row>
    <row r="2" spans="1:6" ht="15">
      <c r="A2" s="2" t="s">
        <v>1</v>
      </c>
      <c r="B2" s="11" t="s">
        <v>90</v>
      </c>
      <c r="C2" s="20">
        <v>179522</v>
      </c>
      <c r="D2" s="30"/>
      <c r="E2" s="39" t="s">
        <v>181</v>
      </c>
      <c r="F2" s="51">
        <f>D2*C2/275.25</f>
        <v>0</v>
      </c>
    </row>
    <row r="3" spans="1:8" ht="15">
      <c r="A3" s="3" t="s">
        <v>2</v>
      </c>
      <c r="B3" s="12" t="s">
        <v>91</v>
      </c>
      <c r="C3" s="21">
        <v>212026</v>
      </c>
      <c r="D3" s="31"/>
      <c r="E3" s="40" t="s">
        <v>181</v>
      </c>
      <c r="F3" s="52">
        <f aca="true" t="shared" si="0" ref="F3:F66">D3*C3/275.25</f>
        <v>0</v>
      </c>
      <c r="H3" t="s">
        <v>385</v>
      </c>
    </row>
    <row r="4" spans="1:6" ht="15">
      <c r="A4" s="3" t="s">
        <v>3</v>
      </c>
      <c r="B4" s="12" t="s">
        <v>92</v>
      </c>
      <c r="C4" s="21">
        <v>89754</v>
      </c>
      <c r="D4" s="32"/>
      <c r="E4" s="41" t="s">
        <v>181</v>
      </c>
      <c r="F4" s="53">
        <f t="shared" si="0"/>
        <v>0</v>
      </c>
    </row>
    <row r="5" spans="1:6" ht="15">
      <c r="A5" s="3" t="s">
        <v>4</v>
      </c>
      <c r="B5" s="12" t="s">
        <v>93</v>
      </c>
      <c r="C5" s="21">
        <v>148402</v>
      </c>
      <c r="D5" s="31"/>
      <c r="E5" s="40" t="s">
        <v>181</v>
      </c>
      <c r="F5" s="54">
        <f t="shared" si="0"/>
        <v>0</v>
      </c>
    </row>
    <row r="6" spans="1:6" ht="15">
      <c r="A6" s="3" t="s">
        <v>5</v>
      </c>
      <c r="B6" s="12" t="s">
        <v>94</v>
      </c>
      <c r="C6" s="21">
        <v>100032</v>
      </c>
      <c r="D6" s="31"/>
      <c r="E6" s="40" t="s">
        <v>181</v>
      </c>
      <c r="F6" s="54">
        <f t="shared" si="0"/>
        <v>0</v>
      </c>
    </row>
    <row r="7" spans="1:6" ht="15">
      <c r="A7" s="3" t="s">
        <v>6</v>
      </c>
      <c r="B7" s="12" t="s">
        <v>95</v>
      </c>
      <c r="C7" s="21">
        <v>240718</v>
      </c>
      <c r="D7" s="31"/>
      <c r="E7" s="40" t="s">
        <v>181</v>
      </c>
      <c r="F7" s="54">
        <f t="shared" si="0"/>
        <v>0</v>
      </c>
    </row>
    <row r="8" spans="1:6" ht="15">
      <c r="A8" s="3" t="s">
        <v>7</v>
      </c>
      <c r="B8" s="12" t="s">
        <v>96</v>
      </c>
      <c r="C8" s="21">
        <v>249526</v>
      </c>
      <c r="D8" s="31"/>
      <c r="E8" s="40" t="s">
        <v>181</v>
      </c>
      <c r="F8" s="54">
        <f t="shared" si="0"/>
        <v>0</v>
      </c>
    </row>
    <row r="9" spans="1:6" ht="15">
      <c r="A9" s="3" t="s">
        <v>8</v>
      </c>
      <c r="B9" s="12" t="s">
        <v>97</v>
      </c>
      <c r="C9" s="21">
        <v>123572</v>
      </c>
      <c r="D9" s="31"/>
      <c r="E9" s="40" t="s">
        <v>181</v>
      </c>
      <c r="F9" s="54">
        <f t="shared" si="0"/>
        <v>0</v>
      </c>
    </row>
    <row r="10" spans="1:6" ht="15">
      <c r="A10" s="3" t="s">
        <v>9</v>
      </c>
      <c r="B10" s="12" t="s">
        <v>98</v>
      </c>
      <c r="C10" s="21">
        <v>204778</v>
      </c>
      <c r="D10" s="31"/>
      <c r="E10" s="40" t="s">
        <v>181</v>
      </c>
      <c r="F10" s="54">
        <f t="shared" si="0"/>
        <v>0</v>
      </c>
    </row>
    <row r="11" spans="1:6" ht="15">
      <c r="A11" s="3" t="s">
        <v>10</v>
      </c>
      <c r="B11" s="12" t="s">
        <v>99</v>
      </c>
      <c r="C11" s="21">
        <v>211022</v>
      </c>
      <c r="D11" s="31"/>
      <c r="E11" s="40" t="s">
        <v>181</v>
      </c>
      <c r="F11" s="54">
        <f t="shared" si="0"/>
        <v>0</v>
      </c>
    </row>
    <row r="12" spans="1:6" ht="15">
      <c r="A12" s="3" t="s">
        <v>11</v>
      </c>
      <c r="B12" s="12" t="s">
        <v>100</v>
      </c>
      <c r="C12" s="21">
        <v>1268575</v>
      </c>
      <c r="D12" s="31"/>
      <c r="E12" s="40" t="s">
        <v>181</v>
      </c>
      <c r="F12" s="54">
        <f t="shared" si="0"/>
        <v>0</v>
      </c>
    </row>
    <row r="13" spans="1:6" ht="15">
      <c r="A13" s="3" t="s">
        <v>12</v>
      </c>
      <c r="B13" s="12" t="s">
        <v>101</v>
      </c>
      <c r="C13" s="21">
        <v>533257</v>
      </c>
      <c r="D13" s="31"/>
      <c r="E13" s="40" t="s">
        <v>181</v>
      </c>
      <c r="F13" s="54">
        <f t="shared" si="0"/>
        <v>0</v>
      </c>
    </row>
    <row r="14" spans="1:6" ht="15">
      <c r="A14" s="3" t="s">
        <v>13</v>
      </c>
      <c r="B14" s="12" t="s">
        <v>102</v>
      </c>
      <c r="C14" s="21">
        <v>395769</v>
      </c>
      <c r="D14" s="31"/>
      <c r="E14" s="40" t="s">
        <v>181</v>
      </c>
      <c r="F14" s="54">
        <f t="shared" si="0"/>
        <v>0</v>
      </c>
    </row>
    <row r="15" spans="1:6" ht="15">
      <c r="A15" s="3" t="s">
        <v>14</v>
      </c>
      <c r="B15" s="12" t="s">
        <v>103</v>
      </c>
      <c r="C15" s="21">
        <v>412613</v>
      </c>
      <c r="D15" s="31"/>
      <c r="E15" s="40" t="s">
        <v>181</v>
      </c>
      <c r="F15" s="54">
        <f t="shared" si="0"/>
        <v>0</v>
      </c>
    </row>
    <row r="16" spans="1:6" ht="15">
      <c r="A16" s="3" t="s">
        <v>15</v>
      </c>
      <c r="B16" s="12" t="s">
        <v>104</v>
      </c>
      <c r="C16" s="21">
        <v>1039321</v>
      </c>
      <c r="D16" s="31"/>
      <c r="E16" s="40" t="s">
        <v>181</v>
      </c>
      <c r="F16" s="54">
        <f t="shared" si="0"/>
        <v>0</v>
      </c>
    </row>
    <row r="17" spans="1:6" ht="15">
      <c r="A17" s="3" t="s">
        <v>16</v>
      </c>
      <c r="B17" s="12" t="s">
        <v>105</v>
      </c>
      <c r="C17" s="21">
        <v>0</v>
      </c>
      <c r="D17" s="31"/>
      <c r="E17" s="40" t="s">
        <v>181</v>
      </c>
      <c r="F17" s="54">
        <f t="shared" si="0"/>
        <v>0</v>
      </c>
    </row>
    <row r="18" spans="1:6" ht="15">
      <c r="A18" s="3" t="s">
        <v>17</v>
      </c>
      <c r="B18" s="12" t="s">
        <v>106</v>
      </c>
      <c r="C18" s="21">
        <v>232075</v>
      </c>
      <c r="D18" s="31"/>
      <c r="E18" s="40" t="s">
        <v>181</v>
      </c>
      <c r="F18" s="54">
        <f t="shared" si="0"/>
        <v>0</v>
      </c>
    </row>
    <row r="19" spans="1:6" ht="15">
      <c r="A19" s="3" t="s">
        <v>18</v>
      </c>
      <c r="B19" s="12" t="s">
        <v>107</v>
      </c>
      <c r="C19" s="21">
        <v>213874</v>
      </c>
      <c r="D19" s="31"/>
      <c r="E19" s="40" t="s">
        <v>181</v>
      </c>
      <c r="F19" s="54">
        <f t="shared" si="0"/>
        <v>0</v>
      </c>
    </row>
    <row r="20" spans="1:6" ht="15">
      <c r="A20" s="3" t="s">
        <v>19</v>
      </c>
      <c r="B20" s="12" t="s">
        <v>108</v>
      </c>
      <c r="C20" s="21">
        <v>206060</v>
      </c>
      <c r="D20" s="31"/>
      <c r="E20" s="40" t="s">
        <v>181</v>
      </c>
      <c r="F20" s="54">
        <f t="shared" si="0"/>
        <v>0</v>
      </c>
    </row>
    <row r="21" spans="1:6" ht="15">
      <c r="A21" s="3" t="s">
        <v>20</v>
      </c>
      <c r="B21" s="12" t="s">
        <v>109</v>
      </c>
      <c r="C21" s="21">
        <v>156768</v>
      </c>
      <c r="D21" s="31"/>
      <c r="E21" s="40" t="s">
        <v>181</v>
      </c>
      <c r="F21" s="54">
        <f t="shared" si="0"/>
        <v>0</v>
      </c>
    </row>
    <row r="22" spans="1:6" ht="15">
      <c r="A22" s="3" t="s">
        <v>21</v>
      </c>
      <c r="B22" s="12" t="s">
        <v>110</v>
      </c>
      <c r="C22" s="21">
        <v>197719</v>
      </c>
      <c r="D22" s="31"/>
      <c r="E22" s="40" t="s">
        <v>181</v>
      </c>
      <c r="F22" s="54">
        <f t="shared" si="0"/>
        <v>0</v>
      </c>
    </row>
    <row r="23" spans="1:6" ht="15">
      <c r="A23" s="3" t="s">
        <v>22</v>
      </c>
      <c r="B23" s="12" t="s">
        <v>111</v>
      </c>
      <c r="C23" s="21">
        <v>209415</v>
      </c>
      <c r="D23" s="31"/>
      <c r="E23" s="40" t="s">
        <v>181</v>
      </c>
      <c r="F23" s="54">
        <f t="shared" si="0"/>
        <v>0</v>
      </c>
    </row>
    <row r="24" spans="1:6" ht="15">
      <c r="A24" s="3" t="s">
        <v>23</v>
      </c>
      <c r="B24" s="12" t="s">
        <v>112</v>
      </c>
      <c r="C24" s="21">
        <v>191250</v>
      </c>
      <c r="D24" s="31"/>
      <c r="E24" s="40" t="s">
        <v>181</v>
      </c>
      <c r="F24" s="54">
        <f t="shared" si="0"/>
        <v>0</v>
      </c>
    </row>
    <row r="25" spans="1:6" ht="15">
      <c r="A25" s="3" t="s">
        <v>24</v>
      </c>
      <c r="B25" s="12" t="s">
        <v>113</v>
      </c>
      <c r="C25" s="21">
        <v>0</v>
      </c>
      <c r="D25" s="31"/>
      <c r="E25" s="40" t="s">
        <v>181</v>
      </c>
      <c r="F25" s="54">
        <f t="shared" si="0"/>
        <v>0</v>
      </c>
    </row>
    <row r="26" spans="1:6" ht="15">
      <c r="A26" s="3" t="s">
        <v>25</v>
      </c>
      <c r="B26" s="12" t="s">
        <v>114</v>
      </c>
      <c r="C26" s="21">
        <v>647142</v>
      </c>
      <c r="D26" s="31"/>
      <c r="E26" s="40" t="s">
        <v>181</v>
      </c>
      <c r="F26" s="54">
        <f t="shared" si="0"/>
        <v>0</v>
      </c>
    </row>
    <row r="27" spans="1:6" ht="15.75" thickBot="1">
      <c r="A27" s="4" t="s">
        <v>26</v>
      </c>
      <c r="B27" s="13" t="s">
        <v>115</v>
      </c>
      <c r="C27" s="22">
        <v>244544</v>
      </c>
      <c r="D27" s="33"/>
      <c r="E27" s="42" t="s">
        <v>181</v>
      </c>
      <c r="F27" s="55">
        <f t="shared" si="0"/>
        <v>0</v>
      </c>
    </row>
    <row r="28" spans="1:6" ht="26.25">
      <c r="A28" s="5" t="s">
        <v>27</v>
      </c>
      <c r="B28" s="14" t="s">
        <v>116</v>
      </c>
      <c r="C28" s="23">
        <v>988430</v>
      </c>
      <c r="D28" s="32"/>
      <c r="E28" s="43" t="s">
        <v>181</v>
      </c>
      <c r="F28" s="56">
        <f t="shared" si="0"/>
        <v>0</v>
      </c>
    </row>
    <row r="29" spans="1:6" ht="26.25">
      <c r="A29" s="6" t="s">
        <v>28</v>
      </c>
      <c r="B29" s="15" t="s">
        <v>117</v>
      </c>
      <c r="C29" s="21">
        <v>1224666</v>
      </c>
      <c r="D29" s="31"/>
      <c r="E29" s="40" t="s">
        <v>181</v>
      </c>
      <c r="F29" s="54">
        <f t="shared" si="0"/>
        <v>0</v>
      </c>
    </row>
    <row r="30" spans="1:6" ht="26.25">
      <c r="A30" s="6" t="s">
        <v>29</v>
      </c>
      <c r="B30" s="15" t="s">
        <v>118</v>
      </c>
      <c r="C30" s="21">
        <v>13974348</v>
      </c>
      <c r="D30" s="31"/>
      <c r="E30" s="40" t="s">
        <v>181</v>
      </c>
      <c r="F30" s="54">
        <f t="shared" si="0"/>
        <v>0</v>
      </c>
    </row>
    <row r="31" spans="1:6" ht="26.25">
      <c r="A31" s="6" t="s">
        <v>30</v>
      </c>
      <c r="B31" s="15" t="s">
        <v>119</v>
      </c>
      <c r="C31" s="21">
        <v>8018216</v>
      </c>
      <c r="D31" s="31"/>
      <c r="E31" s="40" t="s">
        <v>181</v>
      </c>
      <c r="F31" s="54">
        <f t="shared" si="0"/>
        <v>0</v>
      </c>
    </row>
    <row r="32" spans="1:6" ht="25.5" customHeight="1" thickBot="1">
      <c r="A32" s="7" t="s">
        <v>31</v>
      </c>
      <c r="B32" s="16" t="s">
        <v>120</v>
      </c>
      <c r="C32" s="24">
        <v>33342461</v>
      </c>
      <c r="D32" s="34"/>
      <c r="E32" s="44" t="s">
        <v>181</v>
      </c>
      <c r="F32" s="57">
        <f t="shared" si="0"/>
        <v>0</v>
      </c>
    </row>
    <row r="33" spans="1:6" ht="15">
      <c r="A33" s="5" t="s">
        <v>32</v>
      </c>
      <c r="B33" s="17" t="s">
        <v>121</v>
      </c>
      <c r="C33" s="20">
        <v>37613</v>
      </c>
      <c r="D33" s="35"/>
      <c r="E33" s="45" t="s">
        <v>181</v>
      </c>
      <c r="F33" s="58">
        <f t="shared" si="0"/>
        <v>0</v>
      </c>
    </row>
    <row r="34" spans="1:6" ht="15">
      <c r="A34" s="6" t="s">
        <v>33</v>
      </c>
      <c r="B34" s="15" t="s">
        <v>122</v>
      </c>
      <c r="C34" s="21">
        <v>203168</v>
      </c>
      <c r="D34" s="31"/>
      <c r="E34" s="40" t="s">
        <v>181</v>
      </c>
      <c r="F34" s="54">
        <f t="shared" si="0"/>
        <v>0</v>
      </c>
    </row>
    <row r="35" spans="1:6" ht="15">
      <c r="A35" s="6" t="s">
        <v>34</v>
      </c>
      <c r="B35" s="15" t="s">
        <v>123</v>
      </c>
      <c r="C35" s="21">
        <v>68457</v>
      </c>
      <c r="D35" s="31"/>
      <c r="E35" s="40" t="s">
        <v>181</v>
      </c>
      <c r="F35" s="54">
        <f t="shared" si="0"/>
        <v>0</v>
      </c>
    </row>
    <row r="36" spans="1:6" ht="26.25">
      <c r="A36" s="6" t="s">
        <v>35</v>
      </c>
      <c r="B36" s="15" t="s">
        <v>124</v>
      </c>
      <c r="C36" s="21">
        <v>68457</v>
      </c>
      <c r="D36" s="31"/>
      <c r="E36" s="40" t="s">
        <v>181</v>
      </c>
      <c r="F36" s="54">
        <f t="shared" si="0"/>
        <v>0</v>
      </c>
    </row>
    <row r="37" spans="1:6" ht="15">
      <c r="A37" s="6" t="s">
        <v>36</v>
      </c>
      <c r="B37" s="15" t="s">
        <v>125</v>
      </c>
      <c r="C37" s="21">
        <v>137938</v>
      </c>
      <c r="D37" s="31"/>
      <c r="E37" s="40" t="s">
        <v>181</v>
      </c>
      <c r="F37" s="54">
        <f t="shared" si="0"/>
        <v>0</v>
      </c>
    </row>
    <row r="38" spans="1:6" ht="15">
      <c r="A38" s="6" t="s">
        <v>37</v>
      </c>
      <c r="B38" s="15" t="s">
        <v>126</v>
      </c>
      <c r="C38" s="21">
        <v>106484</v>
      </c>
      <c r="D38" s="31"/>
      <c r="E38" s="40" t="s">
        <v>181</v>
      </c>
      <c r="F38" s="54">
        <f t="shared" si="0"/>
        <v>0</v>
      </c>
    </row>
    <row r="39" spans="1:6" ht="15">
      <c r="A39" s="6" t="s">
        <v>38</v>
      </c>
      <c r="B39" s="15" t="s">
        <v>127</v>
      </c>
      <c r="C39" s="21">
        <v>0</v>
      </c>
      <c r="D39" s="31"/>
      <c r="E39" s="40" t="s">
        <v>181</v>
      </c>
      <c r="F39" s="54">
        <f t="shared" si="0"/>
        <v>0</v>
      </c>
    </row>
    <row r="40" spans="1:6" ht="15">
      <c r="A40" s="6" t="s">
        <v>39</v>
      </c>
      <c r="B40" s="15" t="s">
        <v>128</v>
      </c>
      <c r="C40" s="21">
        <v>26480</v>
      </c>
      <c r="D40" s="31"/>
      <c r="E40" s="40" t="s">
        <v>181</v>
      </c>
      <c r="F40" s="54">
        <f t="shared" si="0"/>
        <v>0</v>
      </c>
    </row>
    <row r="41" spans="1:6" ht="15.75" thickBot="1">
      <c r="A41" s="8" t="s">
        <v>40</v>
      </c>
      <c r="B41" s="18" t="s">
        <v>129</v>
      </c>
      <c r="C41" s="22">
        <v>17152</v>
      </c>
      <c r="D41" s="33"/>
      <c r="E41" s="42" t="s">
        <v>181</v>
      </c>
      <c r="F41" s="55">
        <f t="shared" si="0"/>
        <v>0</v>
      </c>
    </row>
    <row r="42" spans="1:6" ht="15">
      <c r="A42" s="9" t="s">
        <v>41</v>
      </c>
      <c r="B42" s="14" t="s">
        <v>130</v>
      </c>
      <c r="C42" s="23">
        <v>752594</v>
      </c>
      <c r="D42" s="32"/>
      <c r="E42" s="43" t="s">
        <v>181</v>
      </c>
      <c r="F42" s="56">
        <f t="shared" si="0"/>
        <v>0</v>
      </c>
    </row>
    <row r="43" spans="1:6" ht="15">
      <c r="A43" s="6" t="s">
        <v>42</v>
      </c>
      <c r="B43" s="15" t="s">
        <v>131</v>
      </c>
      <c r="C43" s="21">
        <v>0</v>
      </c>
      <c r="D43" s="31"/>
      <c r="E43" s="40" t="s">
        <v>181</v>
      </c>
      <c r="F43" s="54">
        <f t="shared" si="0"/>
        <v>0</v>
      </c>
    </row>
    <row r="44" spans="1:6" ht="15">
      <c r="A44" s="6" t="s">
        <v>43</v>
      </c>
      <c r="B44" s="15" t="s">
        <v>132</v>
      </c>
      <c r="C44" s="21">
        <v>768692</v>
      </c>
      <c r="D44" s="31"/>
      <c r="E44" s="40" t="s">
        <v>181</v>
      </c>
      <c r="F44" s="54">
        <f t="shared" si="0"/>
        <v>0</v>
      </c>
    </row>
    <row r="45" spans="1:6" ht="15">
      <c r="A45" s="6" t="s">
        <v>44</v>
      </c>
      <c r="B45" s="15" t="s">
        <v>133</v>
      </c>
      <c r="C45" s="21">
        <v>495659</v>
      </c>
      <c r="D45" s="31"/>
      <c r="E45" s="40" t="s">
        <v>181</v>
      </c>
      <c r="F45" s="54">
        <f t="shared" si="0"/>
        <v>0</v>
      </c>
    </row>
    <row r="46" spans="1:6" ht="15">
      <c r="A46" s="6" t="s">
        <v>45</v>
      </c>
      <c r="B46" s="15" t="s">
        <v>134</v>
      </c>
      <c r="C46" s="21">
        <v>471830</v>
      </c>
      <c r="D46" s="31"/>
      <c r="E46" s="40" t="s">
        <v>181</v>
      </c>
      <c r="F46" s="54">
        <f t="shared" si="0"/>
        <v>0</v>
      </c>
    </row>
    <row r="47" spans="1:6" ht="15">
      <c r="A47" s="6" t="s">
        <v>46</v>
      </c>
      <c r="B47" s="15" t="s">
        <v>135</v>
      </c>
      <c r="C47" s="21">
        <v>407269</v>
      </c>
      <c r="D47" s="31"/>
      <c r="E47" s="40" t="s">
        <v>181</v>
      </c>
      <c r="F47" s="54">
        <f t="shared" si="0"/>
        <v>0</v>
      </c>
    </row>
    <row r="48" spans="1:6" ht="15">
      <c r="A48" s="6" t="s">
        <v>47</v>
      </c>
      <c r="B48" s="15" t="s">
        <v>136</v>
      </c>
      <c r="C48" s="21">
        <v>898743</v>
      </c>
      <c r="D48" s="31"/>
      <c r="E48" s="40" t="s">
        <v>181</v>
      </c>
      <c r="F48" s="54">
        <f t="shared" si="0"/>
        <v>0</v>
      </c>
    </row>
    <row r="49" spans="1:6" ht="15">
      <c r="A49" s="6" t="s">
        <v>48</v>
      </c>
      <c r="B49" s="15" t="s">
        <v>137</v>
      </c>
      <c r="C49" s="21">
        <v>3581009</v>
      </c>
      <c r="D49" s="31"/>
      <c r="E49" s="40" t="s">
        <v>181</v>
      </c>
      <c r="F49" s="54">
        <f t="shared" si="0"/>
        <v>0</v>
      </c>
    </row>
    <row r="50" spans="1:6" ht="15">
      <c r="A50" s="6" t="s">
        <v>49</v>
      </c>
      <c r="B50" s="15" t="s">
        <v>138</v>
      </c>
      <c r="C50" s="21">
        <v>1751100</v>
      </c>
      <c r="D50" s="31"/>
      <c r="E50" s="40" t="s">
        <v>181</v>
      </c>
      <c r="F50" s="54">
        <f t="shared" si="0"/>
        <v>0</v>
      </c>
    </row>
    <row r="51" spans="1:7" ht="15">
      <c r="A51" s="6" t="s">
        <v>50</v>
      </c>
      <c r="B51" s="15" t="s">
        <v>139</v>
      </c>
      <c r="C51" s="21">
        <v>1751100</v>
      </c>
      <c r="D51" s="31"/>
      <c r="E51" s="40" t="s">
        <v>181</v>
      </c>
      <c r="F51" s="54">
        <f t="shared" si="0"/>
        <v>0</v>
      </c>
      <c r="G51" s="72" t="s">
        <v>188</v>
      </c>
    </row>
    <row r="52" spans="1:19" ht="15">
      <c r="A52" s="6" t="s">
        <v>51</v>
      </c>
      <c r="B52" s="15" t="s">
        <v>140</v>
      </c>
      <c r="C52" s="21">
        <v>2240000</v>
      </c>
      <c r="D52" s="31"/>
      <c r="E52" s="40" t="s">
        <v>181</v>
      </c>
      <c r="F52" s="54">
        <f t="shared" si="0"/>
        <v>0</v>
      </c>
      <c r="S52" s="74" t="s">
        <v>186</v>
      </c>
    </row>
    <row r="53" spans="1:19" ht="15" customHeight="1">
      <c r="A53" s="6" t="s">
        <v>52</v>
      </c>
      <c r="B53" s="15" t="s">
        <v>141</v>
      </c>
      <c r="C53" s="21">
        <v>9376492</v>
      </c>
      <c r="D53" s="31"/>
      <c r="E53" s="40" t="s">
        <v>181</v>
      </c>
      <c r="F53" s="54">
        <f t="shared" si="0"/>
        <v>0</v>
      </c>
      <c r="G53" s="73" t="s">
        <v>384</v>
      </c>
      <c r="S53" s="74"/>
    </row>
    <row r="54" spans="1:28" ht="15.75" thickBot="1">
      <c r="A54" s="7" t="s">
        <v>53</v>
      </c>
      <c r="B54" s="16" t="s">
        <v>142</v>
      </c>
      <c r="C54" s="24">
        <v>31051.89</v>
      </c>
      <c r="D54" s="34"/>
      <c r="E54" s="46" t="s">
        <v>182</v>
      </c>
      <c r="F54" s="57">
        <f t="shared" si="0"/>
        <v>0</v>
      </c>
      <c r="G54" s="61">
        <v>43831</v>
      </c>
      <c r="H54" s="61">
        <v>43862</v>
      </c>
      <c r="I54" s="61">
        <v>43891</v>
      </c>
      <c r="J54" s="61">
        <v>43922</v>
      </c>
      <c r="K54" s="61">
        <v>43952</v>
      </c>
      <c r="L54" s="61">
        <v>43983</v>
      </c>
      <c r="M54" s="61">
        <v>44013</v>
      </c>
      <c r="N54" s="61">
        <v>44044</v>
      </c>
      <c r="O54" s="61">
        <v>44075</v>
      </c>
      <c r="P54" s="61">
        <v>44105</v>
      </c>
      <c r="Q54" s="61">
        <v>44136</v>
      </c>
      <c r="R54" s="61">
        <v>44166</v>
      </c>
      <c r="S54" s="74"/>
      <c r="T54" s="61"/>
      <c r="U54" s="61"/>
      <c r="V54" s="61"/>
      <c r="W54" s="61"/>
      <c r="X54" s="61"/>
      <c r="Y54" s="61"/>
      <c r="Z54" s="61"/>
      <c r="AA54" s="61"/>
      <c r="AB54" s="61"/>
    </row>
    <row r="55" spans="1:19" ht="15">
      <c r="A55" s="5" t="s">
        <v>54</v>
      </c>
      <c r="B55" s="17" t="s">
        <v>143</v>
      </c>
      <c r="C55" s="25">
        <v>183558</v>
      </c>
      <c r="D55" s="35"/>
      <c r="E55" s="45" t="s">
        <v>183</v>
      </c>
      <c r="F55" s="58">
        <f t="shared" si="0"/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5">
        <f>SUM(G55:R55)</f>
        <v>0</v>
      </c>
    </row>
    <row r="56" spans="1:19" ht="15">
      <c r="A56" s="6" t="s">
        <v>55</v>
      </c>
      <c r="B56" s="15" t="s">
        <v>144</v>
      </c>
      <c r="C56" s="26">
        <v>32663</v>
      </c>
      <c r="D56" s="31"/>
      <c r="E56" s="40" t="s">
        <v>183</v>
      </c>
      <c r="F56" s="54">
        <f t="shared" si="0"/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5">
        <f aca="true" t="shared" si="1" ref="S56:S89">SUM(G56:R56)</f>
        <v>0</v>
      </c>
    </row>
    <row r="57" spans="1:19" ht="15">
      <c r="A57" s="6" t="s">
        <v>56</v>
      </c>
      <c r="B57" s="15" t="s">
        <v>145</v>
      </c>
      <c r="C57" s="26">
        <v>118402</v>
      </c>
      <c r="D57" s="31"/>
      <c r="E57" s="40" t="s">
        <v>183</v>
      </c>
      <c r="F57" s="54">
        <f t="shared" si="0"/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5">
        <f t="shared" si="1"/>
        <v>0</v>
      </c>
    </row>
    <row r="58" spans="1:19" ht="15">
      <c r="A58" s="6" t="s">
        <v>57</v>
      </c>
      <c r="B58" s="15" t="s">
        <v>146</v>
      </c>
      <c r="C58" s="26">
        <v>64581</v>
      </c>
      <c r="D58" s="31"/>
      <c r="E58" s="40" t="s">
        <v>183</v>
      </c>
      <c r="F58" s="54">
        <f t="shared" si="0"/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5">
        <f t="shared" si="1"/>
        <v>0</v>
      </c>
    </row>
    <row r="59" spans="1:19" ht="15">
      <c r="A59" s="6" t="s">
        <v>58</v>
      </c>
      <c r="B59" s="15" t="s">
        <v>147</v>
      </c>
      <c r="C59" s="26">
        <v>101723</v>
      </c>
      <c r="D59" s="31"/>
      <c r="E59" s="40" t="s">
        <v>183</v>
      </c>
      <c r="F59" s="54">
        <f t="shared" si="0"/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5">
        <f t="shared" si="1"/>
        <v>0</v>
      </c>
    </row>
    <row r="60" spans="1:19" ht="15">
      <c r="A60" s="6" t="s">
        <v>59</v>
      </c>
      <c r="B60" s="15" t="s">
        <v>148</v>
      </c>
      <c r="C60" s="26">
        <v>101621</v>
      </c>
      <c r="D60" s="31"/>
      <c r="E60" s="40" t="s">
        <v>183</v>
      </c>
      <c r="F60" s="54">
        <f t="shared" si="0"/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5">
        <f t="shared" si="1"/>
        <v>0</v>
      </c>
    </row>
    <row r="61" spans="1:19" ht="15">
      <c r="A61" s="6" t="s">
        <v>60</v>
      </c>
      <c r="B61" s="15" t="s">
        <v>149</v>
      </c>
      <c r="C61" s="26">
        <v>545184</v>
      </c>
      <c r="D61" s="31"/>
      <c r="E61" s="40" t="s">
        <v>183</v>
      </c>
      <c r="F61" s="54">
        <f t="shared" si="0"/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5">
        <f t="shared" si="1"/>
        <v>0</v>
      </c>
    </row>
    <row r="62" spans="1:19" ht="15">
      <c r="A62" s="6" t="s">
        <v>61</v>
      </c>
      <c r="B62" s="15" t="s">
        <v>150</v>
      </c>
      <c r="C62" s="26">
        <v>81920</v>
      </c>
      <c r="D62" s="31"/>
      <c r="E62" s="40" t="s">
        <v>183</v>
      </c>
      <c r="F62" s="54">
        <f t="shared" si="0"/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5">
        <f t="shared" si="1"/>
        <v>0</v>
      </c>
    </row>
    <row r="63" spans="1:19" ht="15">
      <c r="A63" s="6" t="s">
        <v>62</v>
      </c>
      <c r="B63" s="15" t="s">
        <v>151</v>
      </c>
      <c r="C63" s="26">
        <v>18662</v>
      </c>
      <c r="D63" s="31"/>
      <c r="E63" s="40" t="s">
        <v>183</v>
      </c>
      <c r="F63" s="54">
        <f t="shared" si="0"/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5">
        <f t="shared" si="1"/>
        <v>0</v>
      </c>
    </row>
    <row r="64" spans="1:19" ht="15">
      <c r="A64" s="6" t="s">
        <v>63</v>
      </c>
      <c r="B64" s="15" t="s">
        <v>152</v>
      </c>
      <c r="C64" s="26">
        <v>19922</v>
      </c>
      <c r="D64" s="31"/>
      <c r="E64" s="40" t="s">
        <v>183</v>
      </c>
      <c r="F64" s="54">
        <f t="shared" si="0"/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5">
        <f t="shared" si="1"/>
        <v>0</v>
      </c>
    </row>
    <row r="65" spans="1:19" ht="15">
      <c r="A65" s="6" t="s">
        <v>64</v>
      </c>
      <c r="B65" s="15" t="s">
        <v>153</v>
      </c>
      <c r="C65" s="26">
        <v>26958</v>
      </c>
      <c r="D65" s="31"/>
      <c r="E65" s="40" t="s">
        <v>183</v>
      </c>
      <c r="F65" s="54">
        <f t="shared" si="0"/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5">
        <f t="shared" si="1"/>
        <v>0</v>
      </c>
    </row>
    <row r="66" spans="1:19" ht="15">
      <c r="A66" s="6" t="s">
        <v>65</v>
      </c>
      <c r="B66" s="15" t="s">
        <v>154</v>
      </c>
      <c r="C66" s="26">
        <v>17210</v>
      </c>
      <c r="D66" s="31"/>
      <c r="E66" s="40" t="s">
        <v>183</v>
      </c>
      <c r="F66" s="54">
        <f t="shared" si="0"/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5">
        <f t="shared" si="1"/>
        <v>0</v>
      </c>
    </row>
    <row r="67" spans="1:19" ht="15">
      <c r="A67" s="6" t="s">
        <v>66</v>
      </c>
      <c r="B67" s="15" t="s">
        <v>155</v>
      </c>
      <c r="C67" s="26">
        <v>17848</v>
      </c>
      <c r="D67" s="31"/>
      <c r="E67" s="40" t="s">
        <v>183</v>
      </c>
      <c r="F67" s="54">
        <f aca="true" t="shared" si="2" ref="F67:F89">D67*C67/275.25</f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5">
        <f t="shared" si="1"/>
        <v>0</v>
      </c>
    </row>
    <row r="68" spans="1:19" ht="15">
      <c r="A68" s="6" t="s">
        <v>67</v>
      </c>
      <c r="B68" s="15" t="s">
        <v>156</v>
      </c>
      <c r="C68" s="26">
        <v>144232</v>
      </c>
      <c r="D68" s="31"/>
      <c r="E68" s="40" t="s">
        <v>183</v>
      </c>
      <c r="F68" s="54">
        <f t="shared" si="2"/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5">
        <f t="shared" si="1"/>
        <v>0</v>
      </c>
    </row>
    <row r="69" spans="1:19" ht="15">
      <c r="A69" s="6" t="s">
        <v>68</v>
      </c>
      <c r="B69" s="15" t="s">
        <v>157</v>
      </c>
      <c r="C69" s="26">
        <v>62681</v>
      </c>
      <c r="D69" s="31"/>
      <c r="E69" s="40" t="s">
        <v>183</v>
      </c>
      <c r="F69" s="54">
        <f t="shared" si="2"/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5">
        <f t="shared" si="1"/>
        <v>0</v>
      </c>
    </row>
    <row r="70" spans="1:19" ht="15">
      <c r="A70" s="6" t="s">
        <v>69</v>
      </c>
      <c r="B70" s="15" t="s">
        <v>158</v>
      </c>
      <c r="C70" s="26">
        <v>3412.6</v>
      </c>
      <c r="D70" s="31"/>
      <c r="E70" s="40" t="s">
        <v>183</v>
      </c>
      <c r="F70" s="54">
        <f t="shared" si="2"/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5">
        <f t="shared" si="1"/>
        <v>0</v>
      </c>
    </row>
    <row r="71" spans="1:19" ht="15">
      <c r="A71" s="6" t="s">
        <v>70</v>
      </c>
      <c r="B71" s="15" t="s">
        <v>159</v>
      </c>
      <c r="C71" s="26">
        <v>5215.54</v>
      </c>
      <c r="D71" s="31"/>
      <c r="E71" s="40" t="s">
        <v>183</v>
      </c>
      <c r="F71" s="54">
        <f t="shared" si="2"/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5">
        <f t="shared" si="1"/>
        <v>0</v>
      </c>
    </row>
    <row r="72" spans="1:19" ht="15">
      <c r="A72" s="6" t="s">
        <v>71</v>
      </c>
      <c r="B72" s="15" t="s">
        <v>160</v>
      </c>
      <c r="C72" s="26">
        <v>10102</v>
      </c>
      <c r="D72" s="31"/>
      <c r="E72" s="40" t="s">
        <v>183</v>
      </c>
      <c r="F72" s="54">
        <f t="shared" si="2"/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5">
        <f t="shared" si="1"/>
        <v>0</v>
      </c>
    </row>
    <row r="73" spans="1:19" ht="15">
      <c r="A73" s="6" t="s">
        <v>72</v>
      </c>
      <c r="B73" s="15" t="s">
        <v>161</v>
      </c>
      <c r="C73" s="26">
        <v>13171.52</v>
      </c>
      <c r="D73" s="31"/>
      <c r="E73" s="40" t="s">
        <v>183</v>
      </c>
      <c r="F73" s="54">
        <f t="shared" si="2"/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5">
        <f t="shared" si="1"/>
        <v>0</v>
      </c>
    </row>
    <row r="74" spans="1:19" ht="15">
      <c r="A74" s="6" t="s">
        <v>73</v>
      </c>
      <c r="B74" s="15" t="s">
        <v>162</v>
      </c>
      <c r="C74" s="26">
        <v>5525.4</v>
      </c>
      <c r="D74" s="31"/>
      <c r="E74" s="40" t="s">
        <v>183</v>
      </c>
      <c r="F74" s="54">
        <f t="shared" si="2"/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5">
        <f t="shared" si="1"/>
        <v>0</v>
      </c>
    </row>
    <row r="75" spans="1:19" ht="15">
      <c r="A75" s="6" t="s">
        <v>74</v>
      </c>
      <c r="B75" s="15" t="s">
        <v>163</v>
      </c>
      <c r="C75" s="26">
        <v>10679.46</v>
      </c>
      <c r="D75" s="31"/>
      <c r="E75" s="40" t="s">
        <v>183</v>
      </c>
      <c r="F75" s="54">
        <f t="shared" si="2"/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5">
        <f>SUM(G75:R75)</f>
        <v>0</v>
      </c>
    </row>
    <row r="76" spans="1:19" ht="15">
      <c r="A76" s="6" t="s">
        <v>75</v>
      </c>
      <c r="B76" s="15" t="s">
        <v>164</v>
      </c>
      <c r="C76" s="26">
        <v>55539</v>
      </c>
      <c r="D76" s="31"/>
      <c r="E76" s="40" t="s">
        <v>183</v>
      </c>
      <c r="F76" s="54">
        <f t="shared" si="2"/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5">
        <f t="shared" si="1"/>
        <v>0</v>
      </c>
    </row>
    <row r="77" spans="1:19" ht="15">
      <c r="A77" s="6" t="s">
        <v>76</v>
      </c>
      <c r="B77" s="15" t="s">
        <v>165</v>
      </c>
      <c r="C77" s="26">
        <v>0</v>
      </c>
      <c r="D77" s="31"/>
      <c r="E77" s="40" t="s">
        <v>183</v>
      </c>
      <c r="F77" s="54">
        <f t="shared" si="2"/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5">
        <f t="shared" si="1"/>
        <v>0</v>
      </c>
    </row>
    <row r="78" spans="1:19" ht="15">
      <c r="A78" s="6" t="s">
        <v>77</v>
      </c>
      <c r="B78" s="15" t="s">
        <v>166</v>
      </c>
      <c r="C78" s="26">
        <v>34433</v>
      </c>
      <c r="D78" s="31"/>
      <c r="E78" s="40" t="s">
        <v>183</v>
      </c>
      <c r="F78" s="54">
        <f t="shared" si="2"/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5">
        <f t="shared" si="1"/>
        <v>0</v>
      </c>
    </row>
    <row r="79" spans="1:19" ht="14.25">
      <c r="A79" s="7" t="s">
        <v>78</v>
      </c>
      <c r="B79" s="16" t="s">
        <v>167</v>
      </c>
      <c r="C79" s="27">
        <v>24511</v>
      </c>
      <c r="D79" s="36"/>
      <c r="E79" s="47" t="s">
        <v>184</v>
      </c>
      <c r="F79" s="59">
        <f t="shared" si="2"/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5">
        <f t="shared" si="1"/>
        <v>0</v>
      </c>
    </row>
    <row r="80" spans="1:19" ht="14.25">
      <c r="A80" s="6" t="s">
        <v>79</v>
      </c>
      <c r="B80" s="15" t="s">
        <v>168</v>
      </c>
      <c r="C80" s="26">
        <f>132732/100</f>
        <v>1327.32</v>
      </c>
      <c r="D80" s="34"/>
      <c r="E80" s="48" t="s">
        <v>183</v>
      </c>
      <c r="F80" s="57">
        <f t="shared" si="2"/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5">
        <f t="shared" si="1"/>
        <v>0</v>
      </c>
    </row>
    <row r="81" spans="1:19" ht="14.25">
      <c r="A81" s="6" t="s">
        <v>80</v>
      </c>
      <c r="B81" s="15" t="s">
        <v>169</v>
      </c>
      <c r="C81" s="26">
        <f>469865/100</f>
        <v>4698.65</v>
      </c>
      <c r="D81" s="31"/>
      <c r="E81" s="48" t="s">
        <v>183</v>
      </c>
      <c r="F81" s="54">
        <f t="shared" si="2"/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5">
        <f t="shared" si="1"/>
        <v>0</v>
      </c>
    </row>
    <row r="82" spans="1:19" ht="14.25">
      <c r="A82" s="6" t="s">
        <v>81</v>
      </c>
      <c r="B82" s="15" t="s">
        <v>170</v>
      </c>
      <c r="C82" s="26">
        <f>185000/100</f>
        <v>1850</v>
      </c>
      <c r="D82" s="31"/>
      <c r="E82" s="48" t="s">
        <v>183</v>
      </c>
      <c r="F82" s="54">
        <f t="shared" si="2"/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5">
        <f t="shared" si="1"/>
        <v>0</v>
      </c>
    </row>
    <row r="83" spans="1:19" ht="14.25">
      <c r="A83" s="6" t="s">
        <v>82</v>
      </c>
      <c r="B83" s="15" t="s">
        <v>171</v>
      </c>
      <c r="C83" s="26">
        <v>1830</v>
      </c>
      <c r="D83" s="31"/>
      <c r="E83" s="48" t="s">
        <v>183</v>
      </c>
      <c r="F83" s="54">
        <f t="shared" si="2"/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5">
        <f t="shared" si="1"/>
        <v>0</v>
      </c>
    </row>
    <row r="84" spans="1:19" ht="14.25">
      <c r="A84" s="6" t="s">
        <v>83</v>
      </c>
      <c r="B84" s="15" t="s">
        <v>172</v>
      </c>
      <c r="C84" s="26">
        <f>4369183/100</f>
        <v>43691.83</v>
      </c>
      <c r="D84" s="31"/>
      <c r="E84" s="48" t="s">
        <v>183</v>
      </c>
      <c r="F84" s="54">
        <f t="shared" si="2"/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5">
        <f t="shared" si="1"/>
        <v>0</v>
      </c>
    </row>
    <row r="85" spans="1:19" ht="14.25">
      <c r="A85" s="6" t="s">
        <v>84</v>
      </c>
      <c r="B85" s="15" t="s">
        <v>173</v>
      </c>
      <c r="C85" s="26">
        <v>17852</v>
      </c>
      <c r="D85" s="31"/>
      <c r="E85" s="48" t="s">
        <v>183</v>
      </c>
      <c r="F85" s="54">
        <f t="shared" si="2"/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5">
        <f t="shared" si="1"/>
        <v>0</v>
      </c>
    </row>
    <row r="86" spans="1:19" ht="14.25">
      <c r="A86" s="6" t="s">
        <v>85</v>
      </c>
      <c r="B86" s="15" t="s">
        <v>174</v>
      </c>
      <c r="C86" s="26">
        <v>104269</v>
      </c>
      <c r="D86" s="31"/>
      <c r="E86" s="48" t="s">
        <v>183</v>
      </c>
      <c r="F86" s="54">
        <f t="shared" si="2"/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5">
        <f t="shared" si="1"/>
        <v>0</v>
      </c>
    </row>
    <row r="87" spans="1:19" ht="14.25">
      <c r="A87" s="6" t="s">
        <v>86</v>
      </c>
      <c r="B87" s="15" t="s">
        <v>175</v>
      </c>
      <c r="C87" s="26">
        <v>240386</v>
      </c>
      <c r="D87" s="31"/>
      <c r="E87" s="48" t="s">
        <v>183</v>
      </c>
      <c r="F87" s="54">
        <f t="shared" si="2"/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5">
        <f t="shared" si="1"/>
        <v>0</v>
      </c>
    </row>
    <row r="88" spans="1:19" ht="14.25">
      <c r="A88" s="6" t="s">
        <v>87</v>
      </c>
      <c r="B88" s="15" t="s">
        <v>176</v>
      </c>
      <c r="C88" s="26">
        <v>93097</v>
      </c>
      <c r="D88" s="31"/>
      <c r="E88" s="48" t="s">
        <v>183</v>
      </c>
      <c r="F88" s="54">
        <f t="shared" si="2"/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5">
        <f t="shared" si="1"/>
        <v>0</v>
      </c>
    </row>
    <row r="89" spans="1:19" ht="15" thickBot="1">
      <c r="A89" s="8" t="s">
        <v>88</v>
      </c>
      <c r="B89" s="18" t="s">
        <v>177</v>
      </c>
      <c r="C89" s="28">
        <v>62681</v>
      </c>
      <c r="D89" s="37"/>
      <c r="E89" s="49" t="s">
        <v>183</v>
      </c>
      <c r="F89" s="60">
        <f t="shared" si="2"/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5">
        <f t="shared" si="1"/>
        <v>0</v>
      </c>
    </row>
  </sheetData>
  <sheetProtection/>
  <protectedRanges>
    <protectedRange sqref="D2:D89" name="Tartom?ny1_2"/>
  </protectedRanges>
  <mergeCells count="1">
    <mergeCell ref="S52:S54"/>
  </mergeCells>
  <conditionalFormatting sqref="D2:D89">
    <cfRule type="cellIs" priority="1" dxfId="0" operator="greaterThan">
      <formula>0</formula>
    </cfRule>
  </conditionalFormatting>
  <conditionalFormatting sqref="C42:C54">
    <cfRule type="dataBar" priority="2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{9e6811d4-8c66-4a25-9527-f06d3af2ebbb}</x14:id>
        </ext>
      </extLst>
    </cfRule>
  </conditionalFormatting>
  <conditionalFormatting sqref="C33:C41">
    <cfRule type="dataBar" priority="3" dxfId="1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{f2e72dae-71bc-4441-9d29-5d54b8a863b6}</x14:id>
        </ext>
      </extLst>
    </cfRule>
  </conditionalFormatting>
  <conditionalFormatting sqref="C28:C32">
    <cfRule type="dataBar" priority="4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{3427083b-1043-436d-b8e4-96951989421c}</x14:id>
        </ext>
      </extLst>
    </cfRule>
  </conditionalFormatting>
  <conditionalFormatting sqref="C2:C27">
    <cfRule type="dataBar" priority="5" dxfId="1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{2837b5f3-015d-49ad-9e44-8e3ac859d4f1}</x14:id>
        </ext>
      </extLst>
    </cfRule>
  </conditionalFormatting>
  <conditionalFormatting sqref="C55:C89">
    <cfRule type="dataBar" priority="6" dxfId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{ded6fad5-6857-47c9-973e-87ddba70b4ad}</x14:id>
        </ext>
      </extLst>
    </cfRule>
  </conditionalFormatting>
  <printOptions/>
  <pageMargins left="0.7" right="0.7" top="0.75" bottom="0.75" header="0.3" footer="0.3"/>
  <pageSetup horizontalDpi="1200" verticalDpi="12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6811d4-8c66-4a25-9527-f06d3af2eb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C42:C54</xm:sqref>
        </x14:conditionalFormatting>
        <x14:conditionalFormatting xmlns:xm="http://schemas.microsoft.com/office/excel/2006/main">
          <x14:cfRule type="dataBar" id="{f2e72dae-71bc-4441-9d29-5d54b8a863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C33:C41</xm:sqref>
        </x14:conditionalFormatting>
        <x14:conditionalFormatting xmlns:xm="http://schemas.microsoft.com/office/excel/2006/main">
          <x14:cfRule type="dataBar" id="{3427083b-1043-436d-b8e4-9695198942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C28:C32</xm:sqref>
        </x14:conditionalFormatting>
        <x14:conditionalFormatting xmlns:xm="http://schemas.microsoft.com/office/excel/2006/main">
          <x14:cfRule type="dataBar" id="{2837b5f3-015d-49ad-9e44-8e3ac859d4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C2:C27</xm:sqref>
        </x14:conditionalFormatting>
        <x14:conditionalFormatting xmlns:xm="http://schemas.microsoft.com/office/excel/2006/main">
          <x14:cfRule type="dataBar" id="{ded6fad5-6857-47c9-973e-87ddba70b4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C55:C89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9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2.28125" style="67" customWidth="1"/>
    <col min="2" max="2" width="12.140625" style="67" customWidth="1"/>
    <col min="3" max="5" width="22.28125" style="67" customWidth="1"/>
    <col min="6" max="16384" width="8.8515625" style="67" customWidth="1"/>
  </cols>
  <sheetData>
    <row r="1" spans="1:5" ht="12.75">
      <c r="A1" s="66"/>
      <c r="B1" s="66"/>
      <c r="C1" s="66"/>
      <c r="D1" s="66"/>
      <c r="E1" s="66"/>
    </row>
    <row r="2" spans="1:5" ht="12.75">
      <c r="A2" s="66"/>
      <c r="B2" s="66"/>
      <c r="C2" s="66"/>
      <c r="D2" s="66"/>
      <c r="E2" s="66"/>
    </row>
    <row r="3" spans="1:5" ht="12.75">
      <c r="A3" s="68" t="s">
        <v>189</v>
      </c>
      <c r="B3" s="69" t="s">
        <v>190</v>
      </c>
      <c r="C3" s="70" t="s">
        <v>191</v>
      </c>
      <c r="D3" s="71"/>
      <c r="E3" s="71"/>
    </row>
    <row r="4" spans="1:5" ht="30">
      <c r="A4" s="69" t="s">
        <v>192</v>
      </c>
      <c r="B4" s="70" t="s">
        <v>193</v>
      </c>
      <c r="C4" s="69" t="s">
        <v>194</v>
      </c>
      <c r="D4" s="75" t="s">
        <v>195</v>
      </c>
      <c r="E4" s="71"/>
    </row>
    <row r="5" spans="1:5" ht="12.75">
      <c r="A5" s="69" t="s">
        <v>196</v>
      </c>
      <c r="B5" s="70" t="s">
        <v>193</v>
      </c>
      <c r="C5" s="69" t="s">
        <v>197</v>
      </c>
      <c r="D5" s="76"/>
      <c r="E5" s="71"/>
    </row>
    <row r="6" spans="1:5" ht="12.75">
      <c r="A6" s="69" t="s">
        <v>198</v>
      </c>
      <c r="B6" s="70" t="s">
        <v>193</v>
      </c>
      <c r="C6" s="69" t="s">
        <v>199</v>
      </c>
      <c r="D6" s="76"/>
      <c r="E6" s="71"/>
    </row>
    <row r="7" spans="1:5" ht="12.75">
      <c r="A7" s="69" t="s">
        <v>200</v>
      </c>
      <c r="B7" s="70" t="s">
        <v>193</v>
      </c>
      <c r="C7" s="71" t="s">
        <v>201</v>
      </c>
      <c r="D7" s="76"/>
      <c r="E7" s="71"/>
    </row>
    <row r="8" spans="1:5" ht="12.75">
      <c r="A8" s="69" t="s">
        <v>202</v>
      </c>
      <c r="B8" s="70" t="s">
        <v>193</v>
      </c>
      <c r="C8" s="69" t="s">
        <v>203</v>
      </c>
      <c r="D8" s="76"/>
      <c r="E8" s="71"/>
    </row>
    <row r="9" spans="1:5" ht="20.25">
      <c r="A9" s="69" t="s">
        <v>204</v>
      </c>
      <c r="B9" s="70" t="s">
        <v>193</v>
      </c>
      <c r="C9" s="71" t="s">
        <v>205</v>
      </c>
      <c r="D9" s="76"/>
      <c r="E9" s="71"/>
    </row>
    <row r="10" spans="1:5" ht="12.75">
      <c r="A10" s="69" t="s">
        <v>206</v>
      </c>
      <c r="B10" s="70" t="s">
        <v>193</v>
      </c>
      <c r="C10" s="69" t="s">
        <v>207</v>
      </c>
      <c r="D10" s="76"/>
      <c r="E10" s="71"/>
    </row>
    <row r="11" spans="1:5" ht="40.5">
      <c r="A11" s="69" t="s">
        <v>208</v>
      </c>
      <c r="B11" s="70" t="s">
        <v>193</v>
      </c>
      <c r="C11" s="69" t="s">
        <v>209</v>
      </c>
      <c r="D11" s="77"/>
      <c r="E11" s="71"/>
    </row>
    <row r="12" spans="1:5" ht="51">
      <c r="A12" s="69" t="s">
        <v>210</v>
      </c>
      <c r="B12" s="70" t="s">
        <v>193</v>
      </c>
      <c r="C12" s="69" t="s">
        <v>211</v>
      </c>
      <c r="D12" s="75" t="s">
        <v>212</v>
      </c>
      <c r="E12" s="69"/>
    </row>
    <row r="13" spans="1:5" ht="30">
      <c r="A13" s="69" t="s">
        <v>213</v>
      </c>
      <c r="B13" s="70" t="s">
        <v>193</v>
      </c>
      <c r="C13" s="69" t="s">
        <v>214</v>
      </c>
      <c r="D13" s="76"/>
      <c r="E13" s="71"/>
    </row>
    <row r="14" spans="1:5" ht="40.5">
      <c r="A14" s="69" t="s">
        <v>215</v>
      </c>
      <c r="B14" s="70" t="s">
        <v>193</v>
      </c>
      <c r="C14" s="69" t="s">
        <v>216</v>
      </c>
      <c r="D14" s="76"/>
      <c r="E14" s="71"/>
    </row>
    <row r="15" spans="1:5" ht="30">
      <c r="A15" s="69" t="s">
        <v>217</v>
      </c>
      <c r="B15" s="70" t="s">
        <v>193</v>
      </c>
      <c r="C15" s="69" t="s">
        <v>218</v>
      </c>
      <c r="D15" s="77"/>
      <c r="E15" s="71"/>
    </row>
    <row r="16" spans="1:5" ht="20.25">
      <c r="A16" s="69" t="s">
        <v>219</v>
      </c>
      <c r="B16" s="70" t="s">
        <v>193</v>
      </c>
      <c r="C16" s="69" t="s">
        <v>220</v>
      </c>
      <c r="D16" s="71" t="s">
        <v>221</v>
      </c>
      <c r="E16" s="71"/>
    </row>
    <row r="17" spans="1:5" ht="20.25">
      <c r="A17" s="69" t="s">
        <v>222</v>
      </c>
      <c r="B17" s="70" t="s">
        <v>193</v>
      </c>
      <c r="C17" s="69" t="s">
        <v>223</v>
      </c>
      <c r="D17" s="71" t="s">
        <v>224</v>
      </c>
      <c r="E17" s="71"/>
    </row>
    <row r="18" spans="1:5" ht="91.5">
      <c r="A18" s="69" t="s">
        <v>225</v>
      </c>
      <c r="B18" s="70" t="s">
        <v>193</v>
      </c>
      <c r="C18" s="69" t="s">
        <v>226</v>
      </c>
      <c r="D18" s="71" t="s">
        <v>227</v>
      </c>
      <c r="E18" s="71"/>
    </row>
    <row r="19" spans="1:5" ht="12.75">
      <c r="A19" s="69" t="s">
        <v>228</v>
      </c>
      <c r="B19" s="70" t="s">
        <v>193</v>
      </c>
      <c r="C19" s="71"/>
      <c r="D19" s="71"/>
      <c r="E19" s="69"/>
    </row>
    <row r="20" spans="1:5" ht="12.75">
      <c r="A20" s="69" t="s">
        <v>229</v>
      </c>
      <c r="B20" s="70" t="s">
        <v>193</v>
      </c>
      <c r="C20" s="69" t="s">
        <v>230</v>
      </c>
      <c r="D20" s="71" t="s">
        <v>231</v>
      </c>
      <c r="E20" s="71"/>
    </row>
    <row r="21" spans="1:5" ht="12.75">
      <c r="A21" s="69" t="s">
        <v>232</v>
      </c>
      <c r="B21" s="70" t="s">
        <v>193</v>
      </c>
      <c r="C21" s="69" t="s">
        <v>233</v>
      </c>
      <c r="D21" s="71" t="s">
        <v>231</v>
      </c>
      <c r="E21" s="71"/>
    </row>
    <row r="22" spans="1:5" ht="12.75">
      <c r="A22" s="69" t="s">
        <v>234</v>
      </c>
      <c r="B22" s="70" t="s">
        <v>193</v>
      </c>
      <c r="C22" s="69" t="s">
        <v>235</v>
      </c>
      <c r="D22" s="71"/>
      <c r="E22" s="71"/>
    </row>
    <row r="23" spans="1:5" ht="30">
      <c r="A23" s="69" t="s">
        <v>236</v>
      </c>
      <c r="B23" s="70" t="s">
        <v>193</v>
      </c>
      <c r="C23" s="69" t="s">
        <v>237</v>
      </c>
      <c r="D23" s="71" t="s">
        <v>238</v>
      </c>
      <c r="E23" s="71"/>
    </row>
    <row r="24" spans="1:5" ht="20.25">
      <c r="A24" s="69" t="s">
        <v>239</v>
      </c>
      <c r="B24" s="70" t="s">
        <v>193</v>
      </c>
      <c r="C24" s="69" t="s">
        <v>240</v>
      </c>
      <c r="D24" s="71" t="s">
        <v>241</v>
      </c>
      <c r="E24" s="71"/>
    </row>
    <row r="25" spans="1:5" ht="12.75">
      <c r="A25" s="69" t="s">
        <v>242</v>
      </c>
      <c r="B25" s="70" t="s">
        <v>193</v>
      </c>
      <c r="C25" s="69" t="s">
        <v>243</v>
      </c>
      <c r="D25" s="71" t="s">
        <v>241</v>
      </c>
      <c r="E25" s="71"/>
    </row>
    <row r="26" spans="1:5" ht="20.25">
      <c r="A26" s="69" t="s">
        <v>244</v>
      </c>
      <c r="B26" s="70" t="s">
        <v>193</v>
      </c>
      <c r="C26" s="69" t="s">
        <v>245</v>
      </c>
      <c r="D26" s="71" t="s">
        <v>246</v>
      </c>
      <c r="E26" s="71"/>
    </row>
    <row r="27" spans="1:5" ht="81">
      <c r="A27" s="69" t="s">
        <v>247</v>
      </c>
      <c r="B27" s="70" t="s">
        <v>193</v>
      </c>
      <c r="C27" s="69" t="s">
        <v>248</v>
      </c>
      <c r="D27" s="71" t="s">
        <v>249</v>
      </c>
      <c r="E27" s="71"/>
    </row>
    <row r="28" spans="1:5" ht="20.25">
      <c r="A28" s="69" t="s">
        <v>250</v>
      </c>
      <c r="B28" s="70" t="s">
        <v>193</v>
      </c>
      <c r="C28" s="69" t="s">
        <v>251</v>
      </c>
      <c r="D28" s="71" t="s">
        <v>252</v>
      </c>
      <c r="E28" s="71"/>
    </row>
    <row r="29" spans="1:5" ht="20.25">
      <c r="A29" s="69" t="s">
        <v>253</v>
      </c>
      <c r="B29" s="70" t="s">
        <v>193</v>
      </c>
      <c r="C29" s="69" t="s">
        <v>254</v>
      </c>
      <c r="D29" s="71" t="s">
        <v>255</v>
      </c>
      <c r="E29" s="71"/>
    </row>
    <row r="30" spans="1:5" ht="20.25">
      <c r="A30" s="69" t="s">
        <v>256</v>
      </c>
      <c r="B30" s="70" t="s">
        <v>193</v>
      </c>
      <c r="C30" s="69" t="s">
        <v>257</v>
      </c>
      <c r="D30" s="71"/>
      <c r="E30" s="71"/>
    </row>
    <row r="31" spans="1:5" ht="30">
      <c r="A31" s="71" t="s">
        <v>258</v>
      </c>
      <c r="B31" s="70" t="s">
        <v>193</v>
      </c>
      <c r="C31" s="71" t="s">
        <v>259</v>
      </c>
      <c r="D31" s="71" t="s">
        <v>231</v>
      </c>
      <c r="E31" s="71"/>
    </row>
    <row r="32" spans="1:5" ht="30">
      <c r="A32" s="69" t="s">
        <v>260</v>
      </c>
      <c r="B32" s="70" t="s">
        <v>193</v>
      </c>
      <c r="C32" s="71" t="s">
        <v>261</v>
      </c>
      <c r="D32" s="71" t="s">
        <v>231</v>
      </c>
      <c r="E32" s="71"/>
    </row>
    <row r="33" spans="1:5" ht="40.5">
      <c r="A33" s="69" t="s">
        <v>262</v>
      </c>
      <c r="B33" s="70" t="s">
        <v>193</v>
      </c>
      <c r="C33" s="69"/>
      <c r="D33" s="71"/>
      <c r="E33" s="69"/>
    </row>
    <row r="34" spans="1:5" ht="60.75">
      <c r="A34" s="69" t="s">
        <v>263</v>
      </c>
      <c r="B34" s="70" t="s">
        <v>193</v>
      </c>
      <c r="C34" s="69" t="s">
        <v>264</v>
      </c>
      <c r="D34" s="71" t="s">
        <v>265</v>
      </c>
      <c r="E34" s="78" t="s">
        <v>266</v>
      </c>
    </row>
    <row r="35" spans="1:5" ht="71.25">
      <c r="A35" s="69" t="s">
        <v>267</v>
      </c>
      <c r="B35" s="70" t="s">
        <v>193</v>
      </c>
      <c r="C35" s="69" t="s">
        <v>264</v>
      </c>
      <c r="D35" s="71" t="s">
        <v>268</v>
      </c>
      <c r="E35" s="79"/>
    </row>
    <row r="36" spans="1:5" ht="30">
      <c r="A36" s="69" t="s">
        <v>269</v>
      </c>
      <c r="B36" s="70" t="s">
        <v>193</v>
      </c>
      <c r="C36" s="69" t="s">
        <v>270</v>
      </c>
      <c r="D36" s="71" t="s">
        <v>231</v>
      </c>
      <c r="E36" s="69" t="s">
        <v>271</v>
      </c>
    </row>
    <row r="37" spans="1:5" ht="30">
      <c r="A37" s="69" t="s">
        <v>272</v>
      </c>
      <c r="B37" s="70" t="s">
        <v>193</v>
      </c>
      <c r="C37" s="69" t="s">
        <v>273</v>
      </c>
      <c r="D37" s="71"/>
      <c r="E37" s="71" t="s">
        <v>274</v>
      </c>
    </row>
    <row r="38" spans="1:5" ht="20.25">
      <c r="A38" s="69" t="s">
        <v>275</v>
      </c>
      <c r="B38" s="70" t="s">
        <v>193</v>
      </c>
      <c r="C38" s="69" t="s">
        <v>273</v>
      </c>
      <c r="D38" s="71"/>
      <c r="E38" s="69" t="s">
        <v>271</v>
      </c>
    </row>
    <row r="39" spans="1:5" ht="153">
      <c r="A39" s="71" t="s">
        <v>276</v>
      </c>
      <c r="B39" s="70" t="s">
        <v>193</v>
      </c>
      <c r="C39" s="71" t="s">
        <v>277</v>
      </c>
      <c r="D39" s="71" t="s">
        <v>278</v>
      </c>
      <c r="E39" s="71"/>
    </row>
    <row r="40" spans="1:5" ht="20.25">
      <c r="A40" s="69" t="s">
        <v>279</v>
      </c>
      <c r="B40" s="70" t="s">
        <v>193</v>
      </c>
      <c r="C40" s="69"/>
      <c r="D40" s="69" t="s">
        <v>280</v>
      </c>
      <c r="E40" s="69"/>
    </row>
    <row r="41" spans="1:5" ht="40.5">
      <c r="A41" s="69" t="s">
        <v>281</v>
      </c>
      <c r="B41" s="70" t="s">
        <v>193</v>
      </c>
      <c r="C41" s="69" t="s">
        <v>282</v>
      </c>
      <c r="D41" s="71" t="s">
        <v>283</v>
      </c>
      <c r="E41" s="71"/>
    </row>
    <row r="42" spans="1:5" ht="111.75">
      <c r="A42" s="69" t="s">
        <v>284</v>
      </c>
      <c r="B42" s="70" t="s">
        <v>193</v>
      </c>
      <c r="C42" s="71" t="s">
        <v>285</v>
      </c>
      <c r="D42" s="71" t="s">
        <v>286</v>
      </c>
      <c r="E42" s="71"/>
    </row>
    <row r="43" spans="1:5" ht="173.25">
      <c r="A43" s="69" t="s">
        <v>287</v>
      </c>
      <c r="B43" s="70" t="s">
        <v>193</v>
      </c>
      <c r="C43" s="71" t="s">
        <v>288</v>
      </c>
      <c r="D43" s="71" t="s">
        <v>289</v>
      </c>
      <c r="E43" s="71"/>
    </row>
    <row r="44" spans="1:5" ht="30">
      <c r="A44" s="69" t="s">
        <v>290</v>
      </c>
      <c r="B44" s="70" t="s">
        <v>193</v>
      </c>
      <c r="C44" s="69" t="s">
        <v>291</v>
      </c>
      <c r="D44" s="71" t="s">
        <v>292</v>
      </c>
      <c r="E44" s="71"/>
    </row>
    <row r="45" spans="1:5" ht="51">
      <c r="A45" s="69" t="s">
        <v>293</v>
      </c>
      <c r="B45" s="70" t="s">
        <v>193</v>
      </c>
      <c r="C45" s="69" t="s">
        <v>294</v>
      </c>
      <c r="D45" s="71" t="s">
        <v>295</v>
      </c>
      <c r="E45" s="71"/>
    </row>
    <row r="46" spans="1:5" ht="51">
      <c r="A46" s="69" t="s">
        <v>296</v>
      </c>
      <c r="B46" s="70" t="s">
        <v>193</v>
      </c>
      <c r="C46" s="71"/>
      <c r="D46" s="71" t="s">
        <v>297</v>
      </c>
      <c r="E46" s="71"/>
    </row>
    <row r="47" spans="1:5" ht="12.75">
      <c r="A47" s="69" t="s">
        <v>298</v>
      </c>
      <c r="B47" s="70" t="s">
        <v>193</v>
      </c>
      <c r="C47" s="71"/>
      <c r="D47" s="71"/>
      <c r="E47" s="71"/>
    </row>
    <row r="48" spans="1:5" ht="40.5">
      <c r="A48" s="71" t="s">
        <v>299</v>
      </c>
      <c r="B48" s="70" t="s">
        <v>193</v>
      </c>
      <c r="C48" s="71" t="s">
        <v>300</v>
      </c>
      <c r="D48" s="71"/>
      <c r="E48" s="71"/>
    </row>
    <row r="49" spans="1:5" ht="91.5">
      <c r="A49" s="71" t="s">
        <v>301</v>
      </c>
      <c r="B49" s="70" t="s">
        <v>193</v>
      </c>
      <c r="C49" s="71" t="s">
        <v>302</v>
      </c>
      <c r="D49" s="71"/>
      <c r="E49" s="71"/>
    </row>
    <row r="50" spans="1:5" ht="40.5">
      <c r="A50" s="69" t="s">
        <v>303</v>
      </c>
      <c r="B50" s="70" t="s">
        <v>193</v>
      </c>
      <c r="C50" s="71" t="s">
        <v>304</v>
      </c>
      <c r="D50" s="71"/>
      <c r="E50" s="71"/>
    </row>
    <row r="51" spans="1:5" ht="20.25">
      <c r="A51" s="69" t="s">
        <v>305</v>
      </c>
      <c r="B51" s="70" t="s">
        <v>193</v>
      </c>
      <c r="C51" s="71"/>
      <c r="D51" s="71"/>
      <c r="E51" s="71"/>
    </row>
    <row r="52" spans="1:5" ht="20.25">
      <c r="A52" s="69" t="s">
        <v>306</v>
      </c>
      <c r="B52" s="70" t="s">
        <v>193</v>
      </c>
      <c r="C52" s="69" t="s">
        <v>307</v>
      </c>
      <c r="D52" s="71"/>
      <c r="E52" s="71"/>
    </row>
    <row r="53" spans="1:5" ht="12.75">
      <c r="A53" s="69" t="s">
        <v>308</v>
      </c>
      <c r="B53" s="70" t="s">
        <v>193</v>
      </c>
      <c r="C53" s="71"/>
      <c r="D53" s="71"/>
      <c r="E53" s="71"/>
    </row>
    <row r="54" spans="1:5" ht="12.75">
      <c r="A54" s="69" t="s">
        <v>309</v>
      </c>
      <c r="B54" s="70" t="s">
        <v>193</v>
      </c>
      <c r="C54" s="71"/>
      <c r="D54" s="71"/>
      <c r="E54" s="71"/>
    </row>
    <row r="55" spans="1:5" ht="12.75">
      <c r="A55" s="69" t="s">
        <v>310</v>
      </c>
      <c r="B55" s="70" t="s">
        <v>193</v>
      </c>
      <c r="C55" s="71"/>
      <c r="D55" s="71"/>
      <c r="E55" s="71"/>
    </row>
    <row r="56" spans="1:5" ht="12.75">
      <c r="A56" s="69" t="s">
        <v>311</v>
      </c>
      <c r="B56" s="70" t="s">
        <v>193</v>
      </c>
      <c r="C56" s="71"/>
      <c r="D56" s="71"/>
      <c r="E56" s="71"/>
    </row>
    <row r="57" spans="1:5" ht="12.75">
      <c r="A57" s="71" t="s">
        <v>312</v>
      </c>
      <c r="B57" s="70" t="s">
        <v>193</v>
      </c>
      <c r="C57" s="71"/>
      <c r="D57" s="71"/>
      <c r="E57" s="71"/>
    </row>
    <row r="58" spans="1:5" ht="12.75">
      <c r="A58" s="71" t="s">
        <v>313</v>
      </c>
      <c r="B58" s="70" t="s">
        <v>193</v>
      </c>
      <c r="C58" s="71"/>
      <c r="D58" s="71"/>
      <c r="E58" s="71"/>
    </row>
    <row r="59" spans="1:5" ht="12.75">
      <c r="A59" s="71" t="s">
        <v>314</v>
      </c>
      <c r="B59" s="70" t="s">
        <v>193</v>
      </c>
      <c r="C59" s="71"/>
      <c r="D59" s="71"/>
      <c r="E59" s="71"/>
    </row>
    <row r="60" spans="1:5" ht="12.75">
      <c r="A60" s="71" t="s">
        <v>315</v>
      </c>
      <c r="B60" s="70" t="s">
        <v>193</v>
      </c>
      <c r="C60" s="71"/>
      <c r="D60" s="71"/>
      <c r="E60" s="71"/>
    </row>
    <row r="61" spans="1:5" ht="51">
      <c r="A61" s="69" t="s">
        <v>316</v>
      </c>
      <c r="B61" s="70" t="s">
        <v>193</v>
      </c>
      <c r="C61" s="71" t="s">
        <v>317</v>
      </c>
      <c r="D61" s="71"/>
      <c r="E61" s="71"/>
    </row>
    <row r="62" spans="1:5" ht="20.25">
      <c r="A62" s="69" t="s">
        <v>318</v>
      </c>
      <c r="B62" s="70" t="s">
        <v>193</v>
      </c>
      <c r="C62" s="71" t="s">
        <v>319</v>
      </c>
      <c r="D62" s="71"/>
      <c r="E62" s="71"/>
    </row>
    <row r="63" spans="1:5" ht="20.25">
      <c r="A63" s="69" t="s">
        <v>320</v>
      </c>
      <c r="B63" s="70" t="s">
        <v>193</v>
      </c>
      <c r="C63" s="71"/>
      <c r="D63" s="71"/>
      <c r="E63" s="71"/>
    </row>
    <row r="64" spans="1:5" ht="12.75">
      <c r="A64" s="69" t="s">
        <v>321</v>
      </c>
      <c r="B64" s="70" t="s">
        <v>193</v>
      </c>
      <c r="C64" s="69" t="s">
        <v>322</v>
      </c>
      <c r="D64" s="71"/>
      <c r="E64" s="71"/>
    </row>
    <row r="65" spans="1:5" ht="132">
      <c r="A65" s="69" t="s">
        <v>323</v>
      </c>
      <c r="B65" s="69" t="s">
        <v>324</v>
      </c>
      <c r="C65" s="69" t="s">
        <v>325</v>
      </c>
      <c r="D65" s="71" t="s">
        <v>326</v>
      </c>
      <c r="E65" s="71"/>
    </row>
    <row r="66" spans="1:5" ht="51">
      <c r="A66" s="71"/>
      <c r="B66" s="71"/>
      <c r="C66" s="71"/>
      <c r="D66" s="71" t="s">
        <v>327</v>
      </c>
      <c r="E66" s="71"/>
    </row>
    <row r="67" spans="1:5" ht="20.25">
      <c r="A67" s="69" t="s">
        <v>328</v>
      </c>
      <c r="B67" s="69" t="s">
        <v>324</v>
      </c>
      <c r="C67" s="69" t="s">
        <v>329</v>
      </c>
      <c r="D67" s="71"/>
      <c r="E67" s="69"/>
    </row>
    <row r="68" spans="1:5" ht="20.25">
      <c r="A68" s="69" t="s">
        <v>330</v>
      </c>
      <c r="B68" s="69" t="s">
        <v>324</v>
      </c>
      <c r="C68" s="69" t="s">
        <v>331</v>
      </c>
      <c r="D68" s="71"/>
      <c r="E68" s="71"/>
    </row>
    <row r="69" spans="1:5" ht="20.25">
      <c r="A69" s="71" t="s">
        <v>332</v>
      </c>
      <c r="B69" s="69" t="s">
        <v>324</v>
      </c>
      <c r="C69" s="71" t="s">
        <v>333</v>
      </c>
      <c r="D69" s="71"/>
      <c r="E69" s="71"/>
    </row>
    <row r="70" spans="1:5" ht="20.25">
      <c r="A70" s="69" t="s">
        <v>334</v>
      </c>
      <c r="B70" s="69" t="s">
        <v>324</v>
      </c>
      <c r="C70" s="69" t="s">
        <v>335</v>
      </c>
      <c r="D70" s="71"/>
      <c r="E70" s="71"/>
    </row>
    <row r="71" spans="1:5" ht="20.25">
      <c r="A71" s="71" t="s">
        <v>336</v>
      </c>
      <c r="B71" s="69" t="s">
        <v>324</v>
      </c>
      <c r="C71" s="71" t="s">
        <v>337</v>
      </c>
      <c r="D71" s="71" t="s">
        <v>338</v>
      </c>
      <c r="E71" s="71"/>
    </row>
    <row r="72" spans="1:5" ht="20.25">
      <c r="A72" s="71" t="s">
        <v>339</v>
      </c>
      <c r="B72" s="69" t="s">
        <v>324</v>
      </c>
      <c r="C72" s="71" t="s">
        <v>340</v>
      </c>
      <c r="D72" s="71"/>
      <c r="E72" s="71"/>
    </row>
    <row r="73" spans="1:5" ht="30">
      <c r="A73" s="71" t="s">
        <v>341</v>
      </c>
      <c r="B73" s="69" t="s">
        <v>324</v>
      </c>
      <c r="C73" s="71" t="s">
        <v>342</v>
      </c>
      <c r="D73" s="71"/>
      <c r="E73" s="71"/>
    </row>
    <row r="74" spans="1:5" ht="20.25">
      <c r="A74" s="71" t="s">
        <v>343</v>
      </c>
      <c r="B74" s="69" t="s">
        <v>324</v>
      </c>
      <c r="C74" s="71" t="s">
        <v>344</v>
      </c>
      <c r="D74" s="71"/>
      <c r="E74" s="71"/>
    </row>
    <row r="75" spans="1:5" ht="20.25">
      <c r="A75" s="71" t="s">
        <v>345</v>
      </c>
      <c r="B75" s="69" t="s">
        <v>324</v>
      </c>
      <c r="C75" s="71" t="s">
        <v>346</v>
      </c>
      <c r="D75" s="71" t="s">
        <v>347</v>
      </c>
      <c r="E75" s="71"/>
    </row>
    <row r="76" spans="1:5" ht="12.75">
      <c r="A76" s="71" t="s">
        <v>348</v>
      </c>
      <c r="B76" s="69" t="s">
        <v>324</v>
      </c>
      <c r="C76" s="69" t="s">
        <v>349</v>
      </c>
      <c r="D76" s="71" t="s">
        <v>350</v>
      </c>
      <c r="E76" s="71"/>
    </row>
    <row r="77" spans="1:5" ht="30">
      <c r="A77" s="69" t="s">
        <v>351</v>
      </c>
      <c r="B77" s="69" t="s">
        <v>324</v>
      </c>
      <c r="C77" s="69" t="s">
        <v>352</v>
      </c>
      <c r="D77" s="71"/>
      <c r="E77" s="71"/>
    </row>
    <row r="78" spans="1:5" ht="20.25">
      <c r="A78" s="71" t="s">
        <v>353</v>
      </c>
      <c r="B78" s="69" t="s">
        <v>324</v>
      </c>
      <c r="C78" s="69" t="s">
        <v>354</v>
      </c>
      <c r="D78" s="71" t="s">
        <v>355</v>
      </c>
      <c r="E78" s="71"/>
    </row>
    <row r="79" spans="1:5" ht="12.75">
      <c r="A79" s="69" t="s">
        <v>356</v>
      </c>
      <c r="B79" s="69" t="s">
        <v>324</v>
      </c>
      <c r="C79" s="69" t="s">
        <v>357</v>
      </c>
      <c r="D79" s="71"/>
      <c r="E79" s="71"/>
    </row>
    <row r="80" spans="1:5" ht="12.75">
      <c r="A80" s="69" t="s">
        <v>358</v>
      </c>
      <c r="B80" s="69" t="s">
        <v>324</v>
      </c>
      <c r="C80" s="69" t="s">
        <v>359</v>
      </c>
      <c r="D80" s="71"/>
      <c r="E80" s="71"/>
    </row>
    <row r="81" spans="1:5" ht="51">
      <c r="A81" s="69" t="s">
        <v>360</v>
      </c>
      <c r="B81" s="69" t="s">
        <v>324</v>
      </c>
      <c r="C81" s="71" t="s">
        <v>361</v>
      </c>
      <c r="D81" s="71" t="s">
        <v>362</v>
      </c>
      <c r="E81" s="71"/>
    </row>
    <row r="82" spans="1:5" ht="51">
      <c r="A82" s="69" t="s">
        <v>363</v>
      </c>
      <c r="B82" s="69" t="s">
        <v>324</v>
      </c>
      <c r="C82" s="71" t="s">
        <v>364</v>
      </c>
      <c r="D82" s="71" t="s">
        <v>365</v>
      </c>
      <c r="E82" s="71"/>
    </row>
    <row r="83" spans="1:5" ht="12.75">
      <c r="A83" s="69" t="s">
        <v>366</v>
      </c>
      <c r="B83" s="69" t="s">
        <v>324</v>
      </c>
      <c r="C83" s="69" t="s">
        <v>367</v>
      </c>
      <c r="D83" s="71"/>
      <c r="E83" s="71"/>
    </row>
    <row r="84" spans="1:5" ht="60.75">
      <c r="A84" s="69" t="s">
        <v>368</v>
      </c>
      <c r="B84" s="69" t="s">
        <v>324</v>
      </c>
      <c r="C84" s="69" t="s">
        <v>369</v>
      </c>
      <c r="D84" s="69" t="s">
        <v>370</v>
      </c>
      <c r="E84" s="71"/>
    </row>
    <row r="85" spans="1:5" ht="12.75">
      <c r="A85" s="71"/>
      <c r="B85" s="71"/>
      <c r="C85" s="71"/>
      <c r="D85" s="69" t="s">
        <v>371</v>
      </c>
      <c r="E85" s="71"/>
    </row>
    <row r="86" spans="1:5" ht="12.75">
      <c r="A86" s="69" t="s">
        <v>372</v>
      </c>
      <c r="B86" s="69" t="s">
        <v>324</v>
      </c>
      <c r="C86" s="71"/>
      <c r="D86" s="71"/>
      <c r="E86" s="69"/>
    </row>
    <row r="87" spans="1:5" ht="12.75">
      <c r="A87" s="69" t="s">
        <v>373</v>
      </c>
      <c r="B87" s="69" t="s">
        <v>324</v>
      </c>
      <c r="C87" s="71"/>
      <c r="D87" s="71"/>
      <c r="E87" s="71"/>
    </row>
    <row r="88" spans="1:5" ht="12.75">
      <c r="A88" s="69" t="s">
        <v>374</v>
      </c>
      <c r="B88" s="69" t="s">
        <v>324</v>
      </c>
      <c r="C88" s="71"/>
      <c r="D88" s="71"/>
      <c r="E88" s="71"/>
    </row>
    <row r="89" spans="1:5" ht="12.75">
      <c r="A89" s="69" t="s">
        <v>375</v>
      </c>
      <c r="B89" s="69" t="s">
        <v>324</v>
      </c>
      <c r="C89" s="71"/>
      <c r="D89" s="71"/>
      <c r="E89" s="71"/>
    </row>
    <row r="90" spans="1:5" ht="40.5">
      <c r="A90" s="69" t="s">
        <v>372</v>
      </c>
      <c r="B90" s="69" t="s">
        <v>324</v>
      </c>
      <c r="C90" s="69" t="s">
        <v>376</v>
      </c>
      <c r="D90" s="69" t="s">
        <v>377</v>
      </c>
      <c r="E90" s="71"/>
    </row>
    <row r="91" spans="1:5" ht="20.25">
      <c r="A91" s="71" t="s">
        <v>378</v>
      </c>
      <c r="B91" s="69" t="s">
        <v>324</v>
      </c>
      <c r="C91" s="69" t="s">
        <v>379</v>
      </c>
      <c r="D91" s="71" t="s">
        <v>380</v>
      </c>
      <c r="E91" s="71"/>
    </row>
    <row r="92" spans="1:5" ht="12.75">
      <c r="A92" s="69" t="s">
        <v>381</v>
      </c>
      <c r="B92" s="69" t="s">
        <v>382</v>
      </c>
      <c r="C92" s="69" t="s">
        <v>383</v>
      </c>
      <c r="D92" s="71"/>
      <c r="E92" s="71"/>
    </row>
  </sheetData>
  <sheetProtection password="E606" sheet="1" objects="1" scenarios="1"/>
  <mergeCells count="3">
    <mergeCell ref="D4:D11"/>
    <mergeCell ref="D12:D15"/>
    <mergeCell ref="E34:E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2021-03-19T14:05:25Z</dcterms:created>
  <dcterms:modified xsi:type="dcterms:W3CDTF">2021-03-19T14:59:33Z</dcterms:modified>
  <cp:category/>
  <cp:version/>
  <cp:contentType/>
  <cp:contentStatus/>
</cp:coreProperties>
</file>